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knfilesrv\kullanici\esra.gulten\Desktop\2019-2020 Güz yatay geçiş\2019-2020  Yatay Geçiş Kontenjan\Bahar\"/>
    </mc:Choice>
  </mc:AlternateContent>
  <bookViews>
    <workbookView xWindow="14895" yWindow="225" windowWidth="13515" windowHeight="11220"/>
  </bookViews>
  <sheets>
    <sheet name="ÖNLİSANS" sheetId="3" r:id="rId1"/>
  </sheets>
  <definedNames>
    <definedName name="_xlnm._FilterDatabase" localSheetId="0" hidden="1">ÖNLİSANS!$A$4:$J$148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38" i="3" l="1"/>
  <c r="H234" i="3"/>
  <c r="H230" i="3"/>
  <c r="H226" i="3"/>
  <c r="H222" i="3"/>
  <c r="H218" i="3"/>
  <c r="H214" i="3"/>
  <c r="H210" i="3"/>
  <c r="H206" i="3"/>
  <c r="H202" i="3"/>
  <c r="H198" i="3"/>
  <c r="H194" i="3"/>
  <c r="H190" i="3"/>
  <c r="H186" i="3"/>
  <c r="H182" i="3"/>
  <c r="H178" i="3"/>
  <c r="H174" i="3"/>
  <c r="H170" i="3"/>
  <c r="H166" i="3"/>
  <c r="H162" i="3"/>
  <c r="H158" i="3"/>
  <c r="H154" i="3"/>
  <c r="H150" i="3"/>
  <c r="H145" i="3"/>
  <c r="H141" i="3"/>
  <c r="H137" i="3"/>
  <c r="H133" i="3"/>
  <c r="H129" i="3"/>
  <c r="H125" i="3"/>
  <c r="H121" i="3"/>
  <c r="H117" i="3"/>
  <c r="H113" i="3"/>
  <c r="H109" i="3"/>
  <c r="H105" i="3"/>
  <c r="H101" i="3"/>
  <c r="H97" i="3"/>
  <c r="H93" i="3"/>
  <c r="H89" i="3"/>
  <c r="H85" i="3"/>
  <c r="H81" i="3"/>
  <c r="H77" i="3"/>
  <c r="H73" i="3"/>
  <c r="H65" i="3"/>
  <c r="H57" i="3"/>
  <c r="H53" i="3"/>
  <c r="H49" i="3"/>
  <c r="H45" i="3"/>
  <c r="H41" i="3"/>
  <c r="H37" i="3"/>
  <c r="H33" i="3"/>
  <c r="H29" i="3"/>
  <c r="H25" i="3"/>
  <c r="H21" i="3"/>
  <c r="H17" i="3"/>
  <c r="H13" i="3"/>
  <c r="H9" i="3"/>
  <c r="H5" i="3"/>
</calcChain>
</file>

<file path=xl/sharedStrings.xml><?xml version="1.0" encoding="utf-8"?>
<sst xmlns="http://schemas.openxmlformats.org/spreadsheetml/2006/main" count="577" uniqueCount="323">
  <si>
    <t>FAKÜLTE ADI</t>
  </si>
  <si>
    <t>BÖLÜM ADI</t>
  </si>
  <si>
    <t>GİRİŞ YILI</t>
  </si>
  <si>
    <t>PUAN TÜRÜ</t>
  </si>
  <si>
    <t>PUANI</t>
  </si>
  <si>
    <t>Genel Kont.</t>
  </si>
  <si>
    <t>ÖZEL KOŞULLAR</t>
  </si>
  <si>
    <t>-</t>
  </si>
  <si>
    <t>İngilizce Yeterlilik Koşulunu Sağlamak</t>
  </si>
  <si>
    <t>YGS-5</t>
  </si>
  <si>
    <t>YGS-4</t>
  </si>
  <si>
    <t>YGS-6</t>
  </si>
  <si>
    <t>YGS-2</t>
  </si>
  <si>
    <t xml:space="preserve">Çocuk Gelişimi </t>
  </si>
  <si>
    <t>KURUMLARARASI YATAY GEÇİŞ KONTENJANLARI-ÖNLİSANS</t>
  </si>
  <si>
    <t>3.YARIYIL</t>
  </si>
  <si>
    <t>YURT İÇİ</t>
  </si>
  <si>
    <t>MESLEK YÜKSEKOKULU</t>
  </si>
  <si>
    <t xml:space="preserve">Adalet </t>
  </si>
  <si>
    <t>YGS-3</t>
  </si>
  <si>
    <t>TYT</t>
  </si>
  <si>
    <t xml:space="preserve">Adalet (İÖ) </t>
  </si>
  <si>
    <t xml:space="preserve">Aşçılık </t>
  </si>
  <si>
    <t xml:space="preserve">Aşçılık (İÖ) </t>
  </si>
  <si>
    <t xml:space="preserve">Bankacılık ve Sigortacılık </t>
  </si>
  <si>
    <t xml:space="preserve">Bilgisayar Programcılığı </t>
  </si>
  <si>
    <t>YGS-1</t>
  </si>
  <si>
    <t xml:space="preserve">Dış Ticaret </t>
  </si>
  <si>
    <t xml:space="preserve">Dış Ticaret (İngilizce) </t>
  </si>
  <si>
    <t>Elektrik</t>
  </si>
  <si>
    <t xml:space="preserve">Grafik Tasarımı </t>
  </si>
  <si>
    <t xml:space="preserve">Harita ve Kadastro </t>
  </si>
  <si>
    <t xml:space="preserve">Harita ve Kadastro (İÖ) </t>
  </si>
  <si>
    <t xml:space="preserve">İç Mekan Tasarımı </t>
  </si>
  <si>
    <t xml:space="preserve">İnsan Kaynakları Yönetimi </t>
  </si>
  <si>
    <t xml:space="preserve">İnşaat Teknolojisi </t>
  </si>
  <si>
    <t xml:space="preserve">İnşaat Teknolojisi (İÖ) </t>
  </si>
  <si>
    <t xml:space="preserve">İş Sağlığı ve Güvenliği </t>
  </si>
  <si>
    <t xml:space="preserve">İş Sağlığı ve Güvenliği (Uzaktan Öğretim) </t>
  </si>
  <si>
    <t xml:space="preserve">İşletme Yönetimi </t>
  </si>
  <si>
    <t xml:space="preserve">Lojistik </t>
  </si>
  <si>
    <t xml:space="preserve">Makine </t>
  </si>
  <si>
    <t xml:space="preserve">Mekatronik </t>
  </si>
  <si>
    <t xml:space="preserve">Mimari Restorasyon </t>
  </si>
  <si>
    <t xml:space="preserve">Mimari Restorasyon (İÖ) </t>
  </si>
  <si>
    <t xml:space="preserve">Mobil Teknolojileri </t>
  </si>
  <si>
    <t xml:space="preserve">Moda Tasarımı </t>
  </si>
  <si>
    <t>Radyo ve Televizyon Programcılığı</t>
  </si>
  <si>
    <t xml:space="preserve">Sivil Hava Ulaştırma İşletmeciliği </t>
  </si>
  <si>
    <t>a) Havalimanı giriş kartı almasına engel oluşturacak herhangi bir Adli Sicil Kaydı veya Adli Sicil Arşiv Kaydı bulunmamak.
b) Mesleği ve/veya meslekte verilen görevi icra etmesine engel oluşturacak herhangi bir sağlık sorunu bulunmadığına dair tam teşekküllü bir hastaneden sağlık raporu almak (işitme kaybı/eksikliği, görme kaybı/eksikliği vs).</t>
  </si>
  <si>
    <t xml:space="preserve">Sivil Hava Ulaştırma İşletmeciliği (İngilizce) </t>
  </si>
  <si>
    <t xml:space="preserve">Sivil Havacılık Kabin Hizmetleri </t>
  </si>
  <si>
    <t>a) Adli Sicil kaydı ve Adli Sicil Arşiv kaydı bulunmamak,
b) Bayanlar için 1.60 – 1.80 cm arası boya sahibi olmak, (Boy-kilo orantılı olmalıdır)
c) Erkek öğrenci adayları için 1.70-1.90 cm arası boya sahibi olmak, (Boy-kilo orantılı olmalıdır)
d) Sağlık durumu uçuşa elverişli olmak (Sivil Havacılık genel müdürlüğünce yetkilendirilmiş sağlık kurumlarından sağlık durumlarının uçuşa uygun olduğuna dair rapor almaları gerekmektedir.)
e) Kabin memuru üniforması giyildiğinde vücudunun görünecek yerlerinde dövme, yara izi ve vb. bulunmamak.</t>
  </si>
  <si>
    <t xml:space="preserve">Sivil Havacılık Kabin Hizmetleri (İngilizce) </t>
  </si>
  <si>
    <t>İngilizce Yeterlilik Koşulunu Sağlamak ayrıca, a) Adli Sicil kaydı ve Adli Sicil Arşiv kaydı bulunmamak,
b) Bayanlar için 1.60 – 1.80 cm arası boya sahibi olmak, (Boy-kilo orantılı olmalıdır)
c) Erkek öğrenci adayları için 1.70-1.90 cm arası boya sahibi olmak, (Boy-kilo orantılı olmalıdır)
d) Sağlık durumu uçuşa elverişli olmak (Sivil Havacılık genel müdürlüğünce yetkilendirilmiş sağlık kurumlarından sağlık durumlarının uçuşa uygun olduğuna dair rapor almaları gerekmektedir.)
e) Kabin memuru üniforması giyildiğinde vücudunun görünecek yerlerinde dövme, yara izi ve vb. bulunmamak.
İngilizce Yeterlilik Koşulunu Sağlamak</t>
  </si>
  <si>
    <t xml:space="preserve">Sivil Havacılık Kabin Hizmetleri (İÖ) </t>
  </si>
  <si>
    <t xml:space="preserve">Spor Yönetimi </t>
  </si>
  <si>
    <t xml:space="preserve">Turizm ve Otel İşletmeciliği </t>
  </si>
  <si>
    <t xml:space="preserve">Uçak Teknolojisi </t>
  </si>
  <si>
    <t xml:space="preserve">Uçuş Harekat Yöneticiliği </t>
  </si>
  <si>
    <t xml:space="preserve">Ameliyathane Hizmetleri </t>
  </si>
  <si>
    <t>Mevcut programdan geçeceği farklı programda yer alan ortak dersleri (Klinik uygulama hariç) başarı ile geçmiş olmak</t>
  </si>
  <si>
    <t>SAĞLIK HİZMETLERİ MESLEK YÜKSEKOKULU</t>
  </si>
  <si>
    <t xml:space="preserve">Ameliyathane Hizmetleri (İÖ) </t>
  </si>
  <si>
    <t xml:space="preserve">Anestezi </t>
  </si>
  <si>
    <t xml:space="preserve">Anestezi (İÖ) </t>
  </si>
  <si>
    <t xml:space="preserve">Diyaliz (İÖ) </t>
  </si>
  <si>
    <t xml:space="preserve">Diyaliz </t>
  </si>
  <si>
    <t xml:space="preserve">Elektronörofizyoloji </t>
  </si>
  <si>
    <t xml:space="preserve">İlk ve Acil Yardım (İÖ) </t>
  </si>
  <si>
    <t xml:space="preserve">Mevcut programdan geçeceği farklı programda yer alan ortak dersleri (Klinik uygulama hariç) başarı ile geçmiş olmak. </t>
  </si>
  <si>
    <t xml:space="preserve">İlk ve Acil Yardım </t>
  </si>
  <si>
    <t xml:space="preserve">Nükleer Tıp Teknikleri </t>
  </si>
  <si>
    <t xml:space="preserve">Odyometri (İÖ) </t>
  </si>
  <si>
    <t xml:space="preserve">Odyometri </t>
  </si>
  <si>
    <t xml:space="preserve">Optisyenlik </t>
  </si>
  <si>
    <t xml:space="preserve">Optisyenlik (İÖ) </t>
  </si>
  <si>
    <t xml:space="preserve">Patoloji Laboratuvar Teknikleri </t>
  </si>
  <si>
    <t xml:space="preserve">Perfüzyon Teknikleri </t>
  </si>
  <si>
    <t xml:space="preserve">Radyoterapi </t>
  </si>
  <si>
    <t xml:space="preserve">Sağlık Kurumları İşletmeciliği </t>
  </si>
  <si>
    <t xml:space="preserve">Tıbbi Dokümantasyon ve Sekreterlik </t>
  </si>
  <si>
    <t xml:space="preserve">Tıbbi Görüntüleme Teknikleri (İÖ) </t>
  </si>
  <si>
    <t xml:space="preserve">Tıbbi Görüntüleme Teknikleri </t>
  </si>
  <si>
    <t xml:space="preserve">Tıbbi Laboratuvar Teknikleri </t>
  </si>
  <si>
    <t>Türkiye içi en küçük puan</t>
  </si>
  <si>
    <t>169,980 (İSTANBUL KAVRAM MESLEK YÜKSEKOKULU)</t>
  </si>
  <si>
    <t>166,889 (İSTANBUL AYDIN ÜNİVERSİTESİ)</t>
  </si>
  <si>
    <t xml:space="preserve">176,404 (BEYKENT ÜNİVERSİTESİ) </t>
  </si>
  <si>
    <t>182,258 (İSTANBUL GELİŞİM ÜNİVERSİTESİ)</t>
  </si>
  <si>
    <t>169,026 (CUMHURİYET ÜNİVERSİTESİ/Zara Ahmet Çuhadaroğlu Meslek
Yüksekokulu)</t>
  </si>
  <si>
    <t>167,364 (HARRAN ÜNİVERSİTESİ)</t>
  </si>
  <si>
    <t>166,729 (KASTAMONU ÜNİVERSİTESİ)</t>
  </si>
  <si>
    <t>185,211 (BEYKOZ LOJİSTİK MESLEK YÜKSEKOKULU)</t>
  </si>
  <si>
    <t>193,91731 (PLATO MESLEK YÜKSEKOKULU)</t>
  </si>
  <si>
    <t>167,81849 (SÜLEYMAN DEMİREL ÜNİVERSİTESİ)</t>
  </si>
  <si>
    <t>175,4495 (İSTANBUL AREL ÜNİVERSİTESİ)</t>
  </si>
  <si>
    <t>170,35108  (İSTANBUL AREL ÜNİVERSİTESİ)</t>
  </si>
  <si>
    <t>169,77258 (İSTANBUL KAVRAM MESLEK YÜKSEKOKULU)</t>
  </si>
  <si>
    <t>167,66936 (AKSARAY ÜNİVERSİTESİ)</t>
  </si>
  <si>
    <t>167,7027 (NİŞANTAŞI ÜNİVERSİTESİ)</t>
  </si>
  <si>
    <t>166,12355 (SELÇUK ÜNİVERSİTESİ)</t>
  </si>
  <si>
    <t>169,07907 (GÜMÜŞHANE ÜNİVERSİTESİ)</t>
  </si>
  <si>
    <t>177,71402 (İSTANBUL AREL ÜNİVERSİTESİ)</t>
  </si>
  <si>
    <t>178,36892 (İSTANBUL AREL ÜNİVERSİTESİ)</t>
  </si>
  <si>
    <t>181,75471 (MUSTAFA KEMAL ÜNİVERSİTESİ)</t>
  </si>
  <si>
    <t>185,942 (İSTANBUL ŞİŞLİ MESLEK YÜKSEKOKULU)</t>
  </si>
  <si>
    <t>171,575 (PLATO MESLEK YÜKSEKOKULU)</t>
  </si>
  <si>
    <t>191,32438 (İSTANBUL GELİŞİM ÜNİVERSİTESİ)</t>
  </si>
  <si>
    <t>168,73515 (BÜLENT ECEVİT ÜNİVERSİTESİ)</t>
  </si>
  <si>
    <t>174,8959 (İSTANBUL AREL ÜNİVERSİTESİ)</t>
  </si>
  <si>
    <t>193,39063 (İSTANBUL GELİŞİM ÜNİVERSİTESİ)</t>
  </si>
  <si>
    <t>183,146 (İSTANBUL OKAN ÜNİVERSİTESİ)</t>
  </si>
  <si>
    <t>181,691 (İSTANBUL OKAN ÜNİVERSİTESİ)</t>
  </si>
  <si>
    <t>199,435 (İSTANBUL OKAN ÜNİVERSİTESİ)</t>
  </si>
  <si>
    <t>187,11265 (İSTANBUL OKAN ÜNİVERSİTESİ)</t>
  </si>
  <si>
    <t>176,89297 (İSTANBUL OKAN ÜNİVERSİTESİ)</t>
  </si>
  <si>
    <t>187,44321 (İSTANBUL OKAN ÜNİVERSİTESİ)</t>
  </si>
  <si>
    <t>195,51318 (İSTANBUL OKAN ÜNİVERSİTESİ)</t>
  </si>
  <si>
    <t>191,03624 (İSTANBUL OKAN ÜNİVERSİTESİ)</t>
  </si>
  <si>
    <t>183,81 (İSTANBUL OKAN ÜNİVERSİTESİ)</t>
  </si>
  <si>
    <t>169,25014 (İSTANBUL OKAN ÜNİVERSİTESİ)</t>
  </si>
  <si>
    <t>167,14546 (BİLGİ ÜNİVERSİTESİ)</t>
  </si>
  <si>
    <t>214,35663 (İSTANBUL ESENYURT ÜNİVERSİTESİ)</t>
  </si>
  <si>
    <t>212,42097 (İSTANBUL ESENYURT ÜNİVERSİTESİ)</t>
  </si>
  <si>
    <t>169,13157 (AVRASYA ÜNİVERSİTESİ )</t>
  </si>
  <si>
    <t>168,86885 (BAHÇEŞEHİR ÜNİVERSİTESİ)</t>
  </si>
  <si>
    <t>168,879 (İSTANBUL OKAN ÜNİVERSİTESİ)</t>
  </si>
  <si>
    <t>170,75016 (İSTANBUL KAVRAM MESLEK YÜKSEKOKULU)</t>
  </si>
  <si>
    <t>239,72816 (İSTANBUL ESENYURT ÜNİVERSİTESİ)</t>
  </si>
  <si>
    <t>236,54202 (ÜSKÜDAR ÜNİVERSİTESİ)</t>
  </si>
  <si>
    <t>169,321 (İSTANBUL OKAN ÜNİVERSİTESİ)</t>
  </si>
  <si>
    <t>167,80575 (İSTANBUL AYDIN ÜNİVERSİTESİ)</t>
  </si>
  <si>
    <t>167,53294 (AVRUPA MESLEK YÜKSEKOKULU )</t>
  </si>
  <si>
    <t>170,6185 (AVRASYA ÜNİVERSİTESİ)</t>
  </si>
  <si>
    <t>170,109 (İSTANBUL GELİŞİM ÜNİVERSİTESİ)</t>
  </si>
  <si>
    <t>172,41568 (ÜSKÜDAR ÜNİVERSİTESİ )</t>
  </si>
  <si>
    <t>168,08701 (İSTANBUL OKAN ÜNİVERSİTESİ)</t>
  </si>
  <si>
    <t>165,6691 (BİRUNİ ÜNİVERSİTESİ)</t>
  </si>
  <si>
    <t>167,551 (İSTANBUL OKAN ÜNİVERSİTESİ)</t>
  </si>
  <si>
    <t>167,74049 (İSTANBUL OKAN ÜNİVERSİTESİ)</t>
  </si>
  <si>
    <t>169,491 (İSTANBUL ESENYURT ÜNİVERSİTESİ)</t>
  </si>
  <si>
    <t>167,44838 (İSTANBUL AYDIN ÜNİVERSİTESİ)</t>
  </si>
  <si>
    <t>170,09682 (İSTANBUL GELİŞİM ÜNİVERSİTESİ)</t>
  </si>
  <si>
    <t>166,79271 (KAPADOKYA ÜNİVERSİTESİ)</t>
  </si>
  <si>
    <t>167,92823 (ATAŞEHİR ADIGÜZEL MESLEK YÜKSEKOKULU)</t>
  </si>
  <si>
    <t>169,99561 (İSTANBUL ŞİŞLİ MESLEK YÜKSEKOKULU)</t>
  </si>
  <si>
    <t>175,06701 (BEYKENT ÜNİVERSİTESİ)</t>
  </si>
  <si>
    <t>167,12812 (CUMHURİYET ÜNİVERSİTESİ)</t>
  </si>
  <si>
    <t>168,77667 (KIRKLARELİ ÜNİVERSİTESİ)</t>
  </si>
  <si>
    <t>168,27066 (SÜLEYMAN DEMİREL ÜNİVERSİTESİ)</t>
  </si>
  <si>
    <t>170,09694 (İSTANBUL OKAN ÜNİVERSİTESİ)</t>
  </si>
  <si>
    <t>165,13513 (KIRIKKALE ÜNİVERSİTESİ)</t>
  </si>
  <si>
    <t>165,803 (CUMHURİYET ÜNİVERSİTESİ )</t>
  </si>
  <si>
    <t>168,86492 (İSTANBUL ESENYURT ÜNİVERSİTESİ)</t>
  </si>
  <si>
    <t>168,20211 (DÜZCE ÜNİVERSİTESİ)</t>
  </si>
  <si>
    <t>168,45911 (SİNOP ÜNİVERSİTESİ)</t>
  </si>
  <si>
    <t>178,25529 (İSTANBUL RUMELİ ÜNİVERSİTESİ)</t>
  </si>
  <si>
    <t>167,75174 (BEYKENT ÜNİVERSİTESİ)</t>
  </si>
  <si>
    <t>166,14068 (SAKARYA ÜNİVERSİTESİ)</t>
  </si>
  <si>
    <t>166,60506 (KİLİS 7 ARALIK ÜNİVERSİTESİ)</t>
  </si>
  <si>
    <t>166,58456 (CUMHURİYET ÜNİVERSİTESİ )</t>
  </si>
  <si>
    <t>170,57613 (MERSİN ÜNİVERSİTESİ)</t>
  </si>
  <si>
    <t>167,13973 (ALANYA ALAADDİN KEYKUBAT ÜNİVERSİTESİ)</t>
  </si>
  <si>
    <t>166,98555 (NAMIK KEMAL ÜNİVERSİTESİ )</t>
  </si>
  <si>
    <t>166,98682 (DÜZCE ÜNİVERSİTESİ)</t>
  </si>
  <si>
    <t>167,95881 (AKSARAY ÜNİVERSİTESİ)</t>
  </si>
  <si>
    <t>167,42552 (BEYKENT ÜNİVERSİTESİ)</t>
  </si>
  <si>
    <t>167,2111 (İSTANBUL AREL ÜNİVERSİTESİ)</t>
  </si>
  <si>
    <t>188,18921 (NİŞANTAŞI ÜNİVERSİTESİ )</t>
  </si>
  <si>
    <t>166,57375 (HİTİT ÜNİVERSİTESİ (ÇORUM))</t>
  </si>
  <si>
    <t>178,01587 (AVRASYA ÜNİVERSİTESİ)</t>
  </si>
  <si>
    <t>169,10491 (GÜMÜŞHANE ÜNİVERSİTESİ)</t>
  </si>
  <si>
    <t>177,14152 (İSTANBUL GELİŞİM ÜNİVERSİTESİ)</t>
  </si>
  <si>
    <t>169,70937 (BEYKOZ ÜNİVERSİTESİ)</t>
  </si>
  <si>
    <t>180,1505 (İSTANBUL OKAN ÜNİVERSİTESİ)</t>
  </si>
  <si>
    <t>172,97212 (İSTANBUL AYDIN ÜNİVERSİTESİ)</t>
  </si>
  <si>
    <t>174,64126 (SPOR YÖNETİMİ)</t>
  </si>
  <si>
    <t>165,73472 (İSTANBUL ŞİŞLİ MESLEK YÜKSEKOKULU)</t>
  </si>
  <si>
    <t>172,12883 (İSTANBUL KÜLTÜR ÜNİVERSİTESİ)</t>
  </si>
  <si>
    <t>200,17962 (KAPADOKYA ÜNİVERSİTESİ)</t>
  </si>
  <si>
    <t>170,65646 (İSTANBUL AYDIN ÜNİVERSİTESİ)</t>
  </si>
  <si>
    <t>169,97009 (İSTANBUL AYDIN ÜNİVERSİTESİ)</t>
  </si>
  <si>
    <t>169,12469 (İSTANBUL YENİ YÜZYIL ÜNİVERSİTESİ)</t>
  </si>
  <si>
    <t>168,92546(İSTANBUL YENİ YÜZYIL ÜNİVERSİTESİ)</t>
  </si>
  <si>
    <t>171,20703 (AVRASYA ÜNİVERSİTESİ)</t>
  </si>
  <si>
    <t>169,46015 (BEYKENT ÜNİVERSİTESİ)</t>
  </si>
  <si>
    <t>168,23853 (BAHÇEŞEHİR ÜNİVERSİTESİ)</t>
  </si>
  <si>
    <t>168,80482 (İSTANBUL MEDİPOL ÜNİVERSİTESİ)</t>
  </si>
  <si>
    <t>206,57953 (BEYKENT ÜNİVERSİTESİ)</t>
  </si>
  <si>
    <t>202,15781 (İSTANBUL OKAN ÜNİVERSİTESİ)</t>
  </si>
  <si>
    <t>195,61172 /İSTANBUL OKAN ÜNİVERSİTESİ)</t>
  </si>
  <si>
    <t>167,47897 (İSTANBUL ŞİŞLİ MESLEK YÜKSEKOKULU)</t>
  </si>
  <si>
    <t>171,43617 (AVRUPA MESLEK YÜKSEKOKULU)</t>
  </si>
  <si>
    <t>167,90926 (KAPADOKYA ÜNİVERSİTESİ)</t>
  </si>
  <si>
    <t>174,93569 (İSTANBUL MEDİPOL ÜNİVERSİTESİ)</t>
  </si>
  <si>
    <t>168,31461 (İSTANBUL OKAN ÜNİVERSİTESİ)</t>
  </si>
  <si>
    <t>169,57402 (İSTANBUL OKAN ÜNİVERSİTESİ)</t>
  </si>
  <si>
    <t>168,29441 (ÜSKÜDAR ÜNİVERSİTESİ)</t>
  </si>
  <si>
    <t>167,46651 (BEYKENT ÜNİVERSİTESİ)</t>
  </si>
  <si>
    <t>186,11678 (DOĞUŞ ÜNİVERSİTESİ)</t>
  </si>
  <si>
    <t>167,70402 (BAŞKENT ÜNİVERSİTESİ)</t>
  </si>
  <si>
    <t>168,57371 (İSTANBUL AREL ÜNİVERSİTESİ)</t>
  </si>
  <si>
    <t>172,22292 (BİRUNİ ÜNİVERSİTESİ)</t>
  </si>
  <si>
    <t>168,71106 (İSTANBUL GEDİK ÜNİVERSİTESİ)</t>
  </si>
  <si>
    <t>169,4729 (İSTANBUL AYVANSARAY ÜNİVERSİTESİ)</t>
  </si>
  <si>
    <t>170,96367 (IĞDIR ÜNİVERSİTESİ)</t>
  </si>
  <si>
    <t>171,05018 (ISPARTA UYGULAMALI BİLİMLER ÜNİVERSİTESİ)</t>
  </si>
  <si>
    <t>166,56517 (İZMİR EKONOMİ ÜNİVERSİTESİ)</t>
  </si>
  <si>
    <t>174,34879 (İSTANBUL GEDİK ÜNİVERSİTESİ)</t>
  </si>
  <si>
    <t>165,70596 (HATAY MUSTAFA KEMAL ÜNİVERSİTESİ)</t>
  </si>
  <si>
    <t>188,72526 (İSTANBUL OKAN ÜNİVERSİTESİ)</t>
  </si>
  <si>
    <t>172,21315 (KASTAMONU ÜNİVERSİTESİ)</t>
  </si>
  <si>
    <t>174,27378 (İSTANBUL AREL ÜNİVERSİTESİ/)</t>
  </si>
  <si>
    <t>201,18633 (İSTANBUL OKAN ÜNİVERSİTESİ)</t>
  </si>
  <si>
    <t>187,20936 (İSTANBUL OKAN ÜNİVERSİTESİ)</t>
  </si>
  <si>
    <t>178,6665 (BEYKOZ ÜNİVERSİTESİ)</t>
  </si>
  <si>
    <t>172,58246 (KASTAMONU ÜNİVERSİTESİ)</t>
  </si>
  <si>
    <t>169,89407 (TOROS ÜNİVERSİTESİ)</t>
  </si>
  <si>
    <t>177,19769 (BEYKENT ÜNİVERSİTESİ)</t>
  </si>
  <si>
    <t>172,05875 (ÇAĞ ÜNİVERSİTESİ)</t>
  </si>
  <si>
    <t>184,08505 (İSTANBUL AYDIN ÜNİVERSİTESİ)</t>
  </si>
  <si>
    <t>168,04154 (AĞRI İBRAHİM ÇEÇEN ÜNİVERSİTESİ)</t>
  </si>
  <si>
    <t>168,68206 (BAYBURT ÜNİVERSİTESİ)</t>
  </si>
  <si>
    <t>192,95 (IĞDIR ÜNİVERSİTESİ)</t>
  </si>
  <si>
    <t>184,70529 (İSTANBUL GEDİK ÜNİVERSİTESİ)</t>
  </si>
  <si>
    <t>168,2119 (ATAŞEHİR ADIGÜZEL MESLEK YÜKSEKOKULU)</t>
  </si>
  <si>
    <t>170,16281 (ISPARTA UYGULAMALI BİLİMLER ÜNİVERSİTESİ)</t>
  </si>
  <si>
    <t>167,43084 (İSTANBUL OKAN ÜNİVERSİTESİ)</t>
  </si>
  <si>
    <t>168,92212 (KÜTAHYA DUMLUPINAR ÜNİVERSİTESİ)</t>
  </si>
  <si>
    <t>177,55269 (İSTANBUL OKAN ÜNİVERSİTESİ)</t>
  </si>
  <si>
    <t>175,73727 (IĞDIR ÜNİVERSİTESİ)</t>
  </si>
  <si>
    <t>195,11071 (İSTANBUL OKAN ÜNİVERSİTESİ)</t>
  </si>
  <si>
    <t>176,31327 (İSTANBUL OKAN ÜNİVERSİTESİ)</t>
  </si>
  <si>
    <t>206,01105 (İSTANBUL OKAN ÜNİVERSİTESİ)</t>
  </si>
  <si>
    <t>186,39329 (İSTANBUL AREL ÜNİVERSİTESİ)</t>
  </si>
  <si>
    <t>167,62903 (İSTANBUL RUMELİ ÜNİVERSİTESİ)</t>
  </si>
  <si>
    <t>169,34685 (ÇANKIRI KARATEKİN ÜNİVERSİTESİ)</t>
  </si>
  <si>
    <t>217,33845 (MALTEPE ÜNİVERSİTESİ)</t>
  </si>
  <si>
    <t>187,69408 (İSTANBUL OKAN ÜNİVERSİTESİ)</t>
  </si>
  <si>
    <t>172,21313 (ÜSKÜDAR ÜNİVERSİTESİ)</t>
  </si>
  <si>
    <t>177,44541 (İSTANBUL ŞİŞLİ MESLEK YÜKSEKOKULU)</t>
  </si>
  <si>
    <t>235,16612 (İSTANBUL RUMELİ ÜNİVERSİTESİ)</t>
  </si>
  <si>
    <t>171,72728 (AVRASYA ÜNİVERSİTESİ)</t>
  </si>
  <si>
    <t>175,34143 (İSTANBUL GEDİK ÜNİVERSİTESİ)</t>
  </si>
  <si>
    <t>172,08925 (İSTANBUL OKAN ÜNİVERSİTESİ)</t>
  </si>
  <si>
    <t>174,21081 (İSTANBUL GELİŞİM ÜNİVERSİTESİ)</t>
  </si>
  <si>
    <t>172,47301 (İSTANBUL GELİŞİM ÜNİVERSİTESİ)</t>
  </si>
  <si>
    <t>209,15454 (BEYKENT ÜNİVERSİTESİ)</t>
  </si>
  <si>
    <t>215,72091 (BEYKENT ÜNİVERSİTESİ)</t>
  </si>
  <si>
    <t>194,32804 (İSTANBUL OKAN ÜNİVERSİTESİ)</t>
  </si>
  <si>
    <t>169,76288 (İSTANBUL OKAN ÜNİVERSİTESİ)</t>
  </si>
  <si>
    <t>170,95542 (İSTANBUL RUMELİ ÜNİVERSİTESİ)</t>
  </si>
  <si>
    <t>167,70093 (ATAŞEHİR ADIGÜZEL MESLEK YÜKSEKOKULU)</t>
  </si>
  <si>
    <t>172,35532 (İSTANBUL GELİŞİM ÜNİVERSİTESİ)</t>
  </si>
  <si>
    <t>204,54649 (BEYKENT ÜNİVERSİTESİ)</t>
  </si>
  <si>
    <t>170,69438 (BİRUNİ ÜNİVERSİTESİ)</t>
  </si>
  <si>
    <t>171,00591 (İSTANBUL GELİŞİM ÜNİVERSİTESİ)</t>
  </si>
  <si>
    <t>187,84658 (İSTANBUL MEDİPOL ÜNİVERSİTESİ)</t>
  </si>
  <si>
    <t>183,72517 (FARUK SARAÇ TASARIM MESLEK YÜKSEKOKULU)</t>
  </si>
  <si>
    <t>192,05117 (İSTANBUL AREL ÜNİVERSİTESİ)</t>
  </si>
  <si>
    <t>193,80891 (BİRUNİ ÜNİVERSİTESİ)</t>
  </si>
  <si>
    <t>172,87531 (İSTANBUL AYVANSARAY ÜNİVERSİTESİ)</t>
  </si>
  <si>
    <t>171,24453 (ANTALYA BİLİM ÜNİVERSİTESİ)</t>
  </si>
  <si>
    <t>167,63349 (İSTANBUL AYVANSARAY ÜNİVERSİTESİ)</t>
  </si>
  <si>
    <t>171,33274 (AVRASYA ÜNİVERSİTESİ)</t>
  </si>
  <si>
    <t>171,01258 (BİNGÖL ÜNİVERSİTESİ)</t>
  </si>
  <si>
    <t>167,1034 (KIRKLARELİ ÜNİVERSİTESİ)</t>
  </si>
  <si>
    <t>171,09737 (HAKKARİ ÜNİVERSİTESİ)</t>
  </si>
  <si>
    <t>169,02196 (UŞAK ÜNİVERSİTESİ)</t>
  </si>
  <si>
    <t>175,55637 (BEYKOZ ÜNİVERSİTESİ)</t>
  </si>
  <si>
    <t>172,97728 (ARDAHAN ÜNİVERSİTESİ)</t>
  </si>
  <si>
    <t>172,85221 (ANTALYA AKEV ÜNİVERSİTESİ)</t>
  </si>
  <si>
    <t>185,90033 (İSTANBUL AYVANSARAY ÜNİVERSİTESİ)</t>
  </si>
  <si>
    <t>192,37521 (İSTANBUL AYVANSARAY ÜNİVERSİTESİ)</t>
  </si>
  <si>
    <t>170,57289 (FARUK SARAÇ TASARIM MESLEK YÜKSEKOKULU)</t>
  </si>
  <si>
    <t>170,23786 (ISPARTA UYGULAMALI BİLİMLER ÜNİVERSİTESİ)</t>
  </si>
  <si>
    <t>166,56575 (ANTALYA BİLİM ÜNİVERSİTESİ)</t>
  </si>
  <si>
    <t>168,73647 (KIRKLARELİ ÜNİVERSİTESİ)</t>
  </si>
  <si>
    <t>167,74708 (İSTANBUL AYVANSARAY ÜNİVERSİTESİ)</t>
  </si>
  <si>
    <t>169,37131 (İSTANBUL OKAN ÜNİVERSİTESİ)</t>
  </si>
  <si>
    <t>167,11261 (ÇANKIRI KARATEKİN ÜNİVERSİTESİ)</t>
  </si>
  <si>
    <t>167,4164 (KÜTAHYA DUMLUPINAR ÜNİVERSİTESİ)</t>
  </si>
  <si>
    <t>172,83677 (SİİRT ÜNİVERSİTESİ)</t>
  </si>
  <si>
    <t>208,9518 (KTO KARATAY ÜNİVERSİTESİ)</t>
  </si>
  <si>
    <t>169,23339 (ANTALYA AKEV ÜNİVERSİTESİ)</t>
  </si>
  <si>
    <t>167,92338 (İSTANBUL ŞİŞLİ MESLEK YÜKSEKOKULU)</t>
  </si>
  <si>
    <t>197,22128 (İSTANBUL OKAN ÜNİVERSİTESİ)</t>
  </si>
  <si>
    <t>169,62194 (TOKAT GAZİOSMANPAŞA ÜNİVERSİTESİ)</t>
  </si>
  <si>
    <t>172,43319 (GİRESUN ÜNİVERSİTESİ)</t>
  </si>
  <si>
    <t>171,00609 (İSTANBUL AREL ÜNİVERSİTESi)</t>
  </si>
  <si>
    <t>192,07905 (İSTANBUL OKAN ÜNİVERSİTESİ)</t>
  </si>
  <si>
    <t>169,7191 (KAPADOKYA ÜNİVERSİTESİ)</t>
  </si>
  <si>
    <t>174,391 (İSTANBUL OKAN ÜNİVERSİTESİ)</t>
  </si>
  <si>
    <t>207,292 (İSTANBUL OKAN ÜNİVERSİTESİ)</t>
  </si>
  <si>
    <t>172,08657 (İSTANBUL RUMELİ ÜNİVERSİTESİ)</t>
  </si>
  <si>
    <t>168,12505 (YAŞAR ÜNİVERSİTESİ)</t>
  </si>
  <si>
    <t>223,506 (İSTANBUL AREL ÜNİVERSİTESİ)</t>
  </si>
  <si>
    <t>188,86743 (İSTANBUL OKAN ÜNİVERSİTESİ)</t>
  </si>
  <si>
    <t>170,02205 (İSTANBUL BİLGİ ÜNİVERSİTESİ)</t>
  </si>
  <si>
    <t>171,90951 (AVRUPA MESLEK YÜKSEKOKULU)</t>
  </si>
  <si>
    <t>168,58747 (DEMİROĞLU BİLİM ÜNİVERSİTESİ)</t>
  </si>
  <si>
    <t>177,29849 (AVRASYA ÜNİVERSİTESİ)</t>
  </si>
  <si>
    <t>168,8892 (İSTANBUL AREL ÜNİVERSİTESİ)</t>
  </si>
  <si>
    <t>171,4438 (İSTANBUL GELİŞİM ÜNİVERSİTESİ)</t>
  </si>
  <si>
    <t>167,55006 (İSTANBUL AYDIN ÜNİVERSİTESİ)</t>
  </si>
  <si>
    <t>169,7974 (İSTANBUL AYVANSARAY ÜNİVERSİTESİ)</t>
  </si>
  <si>
    <t>177,79111 (DEMİROĞLU BİLİM ÜNİVERSİTESİ)</t>
  </si>
  <si>
    <t>177,21447 (İSTANBUL ESENYURT ÜNİVERSİTESİ)</t>
  </si>
  <si>
    <t>213,73024 (İSTANBUL OKAN ÜNİVERSİTESİ)</t>
  </si>
  <si>
    <t>172,20298 (ALTINBAŞ ÜNİVERSİTESİ)</t>
  </si>
  <si>
    <t>175,09625 (İSTANBUL GELİŞİM ÜNİVERSİTESİ)</t>
  </si>
  <si>
    <t>170,86134 (İSTANBUL YENİ YÜZYIL ÜNİVERSİTESİ)</t>
  </si>
  <si>
    <t>168,75763 (İSTANBUL AREL ÜNİVERSİTESİ)</t>
  </si>
  <si>
    <t>168,26789 (İSTANBUL AYVANSARAY ÜNİVERSİTESİ)</t>
  </si>
  <si>
    <t>188,18062 (İSTANBUL OKAN ÜNİVERSİTESİ)</t>
  </si>
  <si>
    <t>173,5903 (İSTANBUL GELİŞİM ÜNİVERSİTESİ)</t>
  </si>
  <si>
    <t>170,99278 (NİŞANTAŞI ÜNİVERSİTESİ)</t>
  </si>
  <si>
    <t>169,39372 (İSTANBUL MEDİPOL ÜNİVERSİTESİ)</t>
  </si>
  <si>
    <t>167,91822 (İSTANBUL ESENYURT ÜNİVERSİTESİ)</t>
  </si>
  <si>
    <t>172,8708 (İSTANBUL AREL ÜNİVERSİTESİ)</t>
  </si>
  <si>
    <t>167,05067 (BAHÇEŞEHİR ÜNİVERSİTESİ)</t>
  </si>
  <si>
    <t xml:space="preserve">İngilizce Yeterlilik Koşulunu Sağlamak ayrıca, a) Havalimanı giriş kartı almasına engel oluşturacak herhangi bir Adli Sicil Kaydı veya Adli Sicil Arşiv Kaydı bulunmamak.
b) Mesleği ve/veya meslekte verilen görevi icra etmesine engel oluşturacak herhangi bir sağlık sorunu bulunmadığına dair tam teşekküllü bir hastaneden sağlık raporu almak (işitme kaybı/eksikliği, görme kaybı/eksikliği vs).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</si>
</sst>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6" x14ac:knownFonts="1">
    <font>
      <sz val="11"/>
      <color theme="1"/>
      <name val="Calibri"/>
      <family val="2"/>
      <charset val="162"/>
      <scheme val="minor"/>
    </font>
    <font>
      <b/>
      <sz val="11"/>
      <color theme="1"/>
      <name val="Calibri"/>
      <family val="2"/>
      <charset val="162"/>
      <scheme val="minor"/>
    </font>
    <font>
      <sz val="10"/>
      <color rgb="FF000000"/>
      <name val="Times New Roman"/>
      <family val="1"/>
      <charset val="162"/>
    </font>
    <font>
      <sz val="10"/>
      <color rgb="FF000000"/>
      <name val="Times New Roman"/>
      <family val="1"/>
      <charset val="162"/>
    </font>
    <font>
      <b/>
      <sz val="14"/>
      <color theme="1"/>
      <name val="Calibri"/>
      <family val="2"/>
      <charset val="162"/>
      <scheme val="minor"/>
    </font>
    <font>
      <sz val="10"/>
      <color rgb="FF000000"/>
      <name val="Calibri"/>
      <family val="2"/>
      <charset val="162"/>
      <scheme val="minor"/>
    </font>
    <font>
      <sz val="10"/>
      <name val="Calibri"/>
      <family val="2"/>
      <charset val="162"/>
      <scheme val="minor"/>
    </font>
    <font>
      <b/>
      <sz val="10"/>
      <color theme="1"/>
      <name val="Calibri"/>
      <family val="2"/>
      <charset val="162"/>
      <scheme val="minor"/>
    </font>
    <font>
      <sz val="10"/>
      <color theme="1"/>
      <name val="Calibri"/>
      <family val="2"/>
      <charset val="162"/>
      <scheme val="minor"/>
    </font>
    <font>
      <b/>
      <sz val="10"/>
      <name val="Calibri"/>
      <family val="2"/>
      <charset val="162"/>
      <scheme val="minor"/>
    </font>
    <font>
      <sz val="10"/>
      <color rgb="FF000000"/>
      <name val="Calibri"/>
      <family val="2"/>
    </font>
    <font>
      <b/>
      <sz val="9"/>
      <color theme="1"/>
      <name val="Calibri"/>
      <family val="2"/>
      <charset val="162"/>
      <scheme val="minor"/>
    </font>
    <font>
      <sz val="9"/>
      <color rgb="FF000000"/>
      <name val="Calibri"/>
      <family val="2"/>
      <charset val="162"/>
      <scheme val="minor"/>
    </font>
    <font>
      <sz val="9"/>
      <color theme="1"/>
      <name val="Calibri"/>
      <family val="2"/>
      <charset val="162"/>
      <scheme val="minor"/>
    </font>
    <font>
      <sz val="11"/>
      <color rgb="FF006100"/>
      <name val="Calibri"/>
      <family val="2"/>
      <charset val="162"/>
      <scheme val="minor"/>
    </font>
    <font>
      <sz val="11"/>
      <name val="Calibri"/>
      <family val="2"/>
      <charset val="162"/>
      <scheme val="minor"/>
    </font>
  </fonts>
  <fills count="6">
    <fill>
      <patternFill patternType="none"/>
    </fill>
    <fill>
      <patternFill patternType="gray125"/>
    </fill>
    <fill>
      <patternFill patternType="solid">
        <fgColor rgb="FFC0C0C0"/>
        <bgColor indexed="64"/>
      </patternFill>
    </fill>
    <fill>
      <patternFill patternType="solid">
        <fgColor rgb="FFFFFF00"/>
        <bgColor indexed="64"/>
      </patternFill>
    </fill>
    <fill>
      <patternFill patternType="solid">
        <fgColor theme="0" tint="-0.249977111117893"/>
        <bgColor indexed="64"/>
      </patternFill>
    </fill>
    <fill>
      <patternFill patternType="solid">
        <fgColor rgb="FFC6EFCE"/>
      </patternFill>
    </fill>
  </fills>
  <borders count="20">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bottom/>
      <diagonal/>
    </border>
  </borders>
  <cellStyleXfs count="4">
    <xf numFmtId="0" fontId="0" fillId="0" borderId="0"/>
    <xf numFmtId="0" fontId="2" fillId="0" borderId="0"/>
    <xf numFmtId="0" fontId="3" fillId="0" borderId="0"/>
    <xf numFmtId="0" fontId="14" fillId="5" borderId="0" applyNumberFormat="0" applyBorder="0" applyAlignment="0" applyProtection="0"/>
  </cellStyleXfs>
  <cellXfs count="88">
    <xf numFmtId="0" fontId="0" fillId="0" borderId="0" xfId="0"/>
    <xf numFmtId="0" fontId="0" fillId="0" borderId="0" xfId="0" applyAlignment="1">
      <alignment vertical="distributed"/>
    </xf>
    <xf numFmtId="0" fontId="1" fillId="2" borderId="5" xfId="0" applyFont="1" applyFill="1" applyBorder="1" applyAlignment="1">
      <alignment vertical="distributed"/>
    </xf>
    <xf numFmtId="0" fontId="7" fillId="2" borderId="6" xfId="0" applyFont="1" applyFill="1" applyBorder="1" applyAlignment="1">
      <alignment vertical="distributed"/>
    </xf>
    <xf numFmtId="0" fontId="8" fillId="2" borderId="6" xfId="0" applyFont="1" applyFill="1" applyBorder="1" applyAlignment="1">
      <alignment vertical="distributed"/>
    </xf>
    <xf numFmtId="0" fontId="8" fillId="2" borderId="6" xfId="0" applyFont="1" applyFill="1" applyBorder="1" applyAlignment="1">
      <alignment horizontal="center" vertical="distributed"/>
    </xf>
    <xf numFmtId="1" fontId="8" fillId="2" borderId="6" xfId="0" applyNumberFormat="1" applyFont="1" applyFill="1" applyBorder="1" applyAlignment="1">
      <alignment vertical="distributed"/>
    </xf>
    <xf numFmtId="0" fontId="7" fillId="0" borderId="9" xfId="0" applyFont="1" applyBorder="1" applyAlignment="1">
      <alignment horizontal="center" vertical="distributed"/>
    </xf>
    <xf numFmtId="0" fontId="6" fillId="0" borderId="0" xfId="0" applyFont="1" applyFill="1" applyBorder="1" applyAlignment="1">
      <alignment horizontal="center" vertical="distributed" wrapText="1"/>
    </xf>
    <xf numFmtId="164" fontId="5" fillId="0" borderId="0" xfId="0" applyNumberFormat="1" applyFont="1" applyFill="1" applyBorder="1" applyAlignment="1">
      <alignment horizontal="center" vertical="distributed"/>
    </xf>
    <xf numFmtId="1" fontId="6" fillId="0" borderId="1" xfId="0" applyNumberFormat="1" applyFont="1" applyFill="1" applyBorder="1" applyAlignment="1">
      <alignment horizontal="center" vertical="distributed"/>
    </xf>
    <xf numFmtId="0" fontId="7" fillId="0" borderId="10" xfId="0" applyFont="1" applyBorder="1" applyAlignment="1">
      <alignment horizontal="center" vertical="distributed"/>
    </xf>
    <xf numFmtId="164" fontId="5" fillId="0" borderId="8" xfId="0" applyNumberFormat="1" applyFont="1" applyFill="1" applyBorder="1" applyAlignment="1">
      <alignment horizontal="center" vertical="distributed"/>
    </xf>
    <xf numFmtId="1" fontId="6" fillId="0" borderId="7" xfId="0" applyNumberFormat="1" applyFont="1" applyFill="1" applyBorder="1" applyAlignment="1">
      <alignment horizontal="center" vertical="distributed"/>
    </xf>
    <xf numFmtId="0" fontId="7" fillId="0" borderId="2" xfId="0" applyFont="1" applyBorder="1" applyAlignment="1">
      <alignment horizontal="center" vertical="distributed"/>
    </xf>
    <xf numFmtId="0" fontId="6" fillId="0" borderId="3" xfId="0" applyFont="1" applyFill="1" applyBorder="1" applyAlignment="1">
      <alignment horizontal="center" vertical="distributed" wrapText="1"/>
    </xf>
    <xf numFmtId="164" fontId="5" fillId="0" borderId="3" xfId="0" applyNumberFormat="1" applyFont="1" applyFill="1" applyBorder="1" applyAlignment="1">
      <alignment horizontal="center" vertical="distributed"/>
    </xf>
    <xf numFmtId="1" fontId="6" fillId="0" borderId="4" xfId="0" applyNumberFormat="1" applyFont="1" applyFill="1" applyBorder="1" applyAlignment="1">
      <alignment horizontal="center" vertical="distributed"/>
    </xf>
    <xf numFmtId="0" fontId="1" fillId="0" borderId="0" xfId="0" applyFont="1" applyAlignment="1">
      <alignment vertical="distributed"/>
    </xf>
    <xf numFmtId="0" fontId="0" fillId="0" borderId="0" xfId="0" applyFont="1" applyAlignment="1">
      <alignment horizontal="left" vertical="distributed"/>
    </xf>
    <xf numFmtId="0" fontId="7" fillId="0" borderId="0" xfId="0" applyFont="1" applyAlignment="1">
      <alignment horizontal="center" vertical="distributed"/>
    </xf>
    <xf numFmtId="0" fontId="8" fillId="0" borderId="0" xfId="0" applyFont="1" applyAlignment="1">
      <alignment vertical="distributed"/>
    </xf>
    <xf numFmtId="0" fontId="8" fillId="0" borderId="0" xfId="0" applyFont="1" applyAlignment="1">
      <alignment horizontal="center" vertical="distributed"/>
    </xf>
    <xf numFmtId="1" fontId="8" fillId="0" borderId="0" xfId="0" applyNumberFormat="1" applyFont="1" applyAlignment="1">
      <alignment horizontal="center" vertical="distributed"/>
    </xf>
    <xf numFmtId="0" fontId="0" fillId="2" borderId="5" xfId="0" applyFont="1" applyFill="1" applyBorder="1" applyAlignment="1">
      <alignment horizontal="left" vertical="distributed"/>
    </xf>
    <xf numFmtId="0" fontId="7" fillId="3" borderId="19" xfId="0" applyFont="1" applyFill="1" applyBorder="1" applyAlignment="1">
      <alignment horizontal="center" vertical="distributed"/>
    </xf>
    <xf numFmtId="0" fontId="0" fillId="0" borderId="0" xfId="0" applyAlignment="1">
      <alignment horizontal="center" vertical="distributed"/>
    </xf>
    <xf numFmtId="0" fontId="8" fillId="4" borderId="6" xfId="0" applyFont="1" applyFill="1" applyBorder="1" applyAlignment="1">
      <alignment vertical="distributed"/>
    </xf>
    <xf numFmtId="0" fontId="0" fillId="4" borderId="10" xfId="0" applyFont="1" applyFill="1" applyBorder="1" applyAlignment="1">
      <alignment horizontal="left" vertical="distributed"/>
    </xf>
    <xf numFmtId="0" fontId="7" fillId="4" borderId="8" xfId="0" applyFont="1" applyFill="1" applyBorder="1" applyAlignment="1">
      <alignment vertical="distributed"/>
    </xf>
    <xf numFmtId="0" fontId="8" fillId="4" borderId="8" xfId="0" applyFont="1" applyFill="1" applyBorder="1" applyAlignment="1">
      <alignment vertical="distributed"/>
    </xf>
    <xf numFmtId="0" fontId="8" fillId="4" borderId="8" xfId="0" applyFont="1" applyFill="1" applyBorder="1" applyAlignment="1">
      <alignment horizontal="center" vertical="distributed"/>
    </xf>
    <xf numFmtId="1" fontId="8" fillId="4" borderId="8" xfId="0" applyNumberFormat="1" applyFont="1" applyFill="1" applyBorder="1" applyAlignment="1">
      <alignment vertical="distributed"/>
    </xf>
    <xf numFmtId="0" fontId="6" fillId="0" borderId="0" xfId="0" applyFont="1" applyFill="1" applyBorder="1" applyAlignment="1">
      <alignment horizontal="center" vertical="center"/>
    </xf>
    <xf numFmtId="0" fontId="10" fillId="0" borderId="0" xfId="0" applyNumberFormat="1" applyFont="1" applyFill="1" applyBorder="1" applyAlignment="1">
      <alignment horizontal="center" vertical="top" shrinkToFit="1"/>
    </xf>
    <xf numFmtId="0" fontId="6" fillId="0" borderId="8" xfId="0" applyFont="1" applyFill="1" applyBorder="1" applyAlignment="1">
      <alignment horizontal="center" vertical="center"/>
    </xf>
    <xf numFmtId="0" fontId="10" fillId="0" borderId="8" xfId="0" applyNumberFormat="1" applyFont="1" applyFill="1" applyBorder="1" applyAlignment="1">
      <alignment horizontal="center" vertical="top" shrinkToFit="1"/>
    </xf>
    <xf numFmtId="0" fontId="6" fillId="0" borderId="7" xfId="0" applyFont="1" applyFill="1" applyBorder="1" applyAlignment="1">
      <alignment horizontal="center" vertical="center"/>
    </xf>
    <xf numFmtId="0" fontId="9" fillId="0" borderId="10" xfId="0" applyFont="1" applyFill="1" applyBorder="1" applyAlignment="1">
      <alignment horizontal="center" vertical="center"/>
    </xf>
    <xf numFmtId="0" fontId="11" fillId="3" borderId="12" xfId="0" applyFont="1" applyFill="1" applyBorder="1" applyAlignment="1">
      <alignment horizontal="center" vertical="distributed"/>
    </xf>
    <xf numFmtId="0" fontId="11" fillId="3" borderId="11" xfId="0" applyFont="1" applyFill="1" applyBorder="1" applyAlignment="1">
      <alignment horizontal="center" vertical="distributed"/>
    </xf>
    <xf numFmtId="0" fontId="13" fillId="2" borderId="6" xfId="0" applyFont="1" applyFill="1" applyBorder="1" applyAlignment="1">
      <alignment horizontal="center" vertical="distributed"/>
    </xf>
    <xf numFmtId="0" fontId="13" fillId="4" borderId="8" xfId="0" applyFont="1" applyFill="1" applyBorder="1" applyAlignment="1">
      <alignment horizontal="center" vertical="distributed"/>
    </xf>
    <xf numFmtId="0" fontId="13" fillId="0" borderId="0" xfId="0" applyFont="1" applyAlignment="1">
      <alignment horizontal="center" vertical="distributed"/>
    </xf>
    <xf numFmtId="164" fontId="12" fillId="0" borderId="12" xfId="0" applyNumberFormat="1" applyFont="1" applyFill="1" applyBorder="1" applyAlignment="1">
      <alignment horizontal="center" vertical="distributed"/>
    </xf>
    <xf numFmtId="164" fontId="12" fillId="0" borderId="11" xfId="0" applyNumberFormat="1" applyFont="1" applyFill="1" applyBorder="1" applyAlignment="1">
      <alignment horizontal="center" vertical="distributed"/>
    </xf>
    <xf numFmtId="164" fontId="12" fillId="0" borderId="13" xfId="0" applyNumberFormat="1" applyFont="1" applyFill="1" applyBorder="1" applyAlignment="1">
      <alignment horizontal="center" vertical="distributed"/>
    </xf>
    <xf numFmtId="0" fontId="15" fillId="0" borderId="2" xfId="3" applyFont="1" applyFill="1" applyBorder="1" applyAlignment="1">
      <alignment horizontal="left" vertical="distributed"/>
    </xf>
    <xf numFmtId="0" fontId="15" fillId="0" borderId="9" xfId="3" applyFont="1" applyFill="1" applyBorder="1" applyAlignment="1">
      <alignment horizontal="left" vertical="distributed"/>
    </xf>
    <xf numFmtId="0" fontId="15" fillId="0" borderId="10" xfId="3" applyFont="1" applyFill="1" applyBorder="1" applyAlignment="1">
      <alignment horizontal="left" vertical="distributed"/>
    </xf>
    <xf numFmtId="1" fontId="6" fillId="0" borderId="2" xfId="0" applyNumberFormat="1" applyFont="1" applyBorder="1" applyAlignment="1">
      <alignment horizontal="center" vertical="distributed"/>
    </xf>
    <xf numFmtId="1" fontId="6" fillId="0" borderId="9" xfId="0" applyNumberFormat="1" applyFont="1" applyBorder="1" applyAlignment="1">
      <alignment horizontal="center" vertical="distributed"/>
    </xf>
    <xf numFmtId="1" fontId="6" fillId="0" borderId="10" xfId="0" applyNumberFormat="1" applyFont="1" applyBorder="1" applyAlignment="1">
      <alignment horizontal="center" vertical="distributed"/>
    </xf>
    <xf numFmtId="0" fontId="1" fillId="0" borderId="12" xfId="0" applyFont="1" applyBorder="1" applyAlignment="1">
      <alignment horizontal="center" vertical="distributed"/>
    </xf>
    <xf numFmtId="0" fontId="1" fillId="0" borderId="11" xfId="0" applyFont="1" applyBorder="1" applyAlignment="1">
      <alignment horizontal="center" vertical="distributed"/>
    </xf>
    <xf numFmtId="0" fontId="4" fillId="0" borderId="5" xfId="0" applyFont="1" applyBorder="1" applyAlignment="1">
      <alignment horizontal="center" vertical="distributed"/>
    </xf>
    <xf numFmtId="0" fontId="4" fillId="0" borderId="6" xfId="0" applyFont="1" applyBorder="1" applyAlignment="1">
      <alignment horizontal="center" vertical="distributed"/>
    </xf>
    <xf numFmtId="0" fontId="1" fillId="3" borderId="14" xfId="0" applyFont="1" applyFill="1" applyBorder="1" applyAlignment="1">
      <alignment horizontal="center" vertical="distributed"/>
    </xf>
    <xf numFmtId="0" fontId="1" fillId="3" borderId="15" xfId="0" applyFont="1" applyFill="1" applyBorder="1" applyAlignment="1">
      <alignment horizontal="center" vertical="distributed"/>
    </xf>
    <xf numFmtId="0" fontId="1" fillId="3" borderId="16" xfId="0" applyFont="1" applyFill="1" applyBorder="1" applyAlignment="1">
      <alignment horizontal="center" vertical="distributed"/>
    </xf>
    <xf numFmtId="0" fontId="1" fillId="3" borderId="14" xfId="0" applyFont="1" applyFill="1" applyBorder="1" applyAlignment="1">
      <alignment horizontal="left" vertical="distributed"/>
    </xf>
    <xf numFmtId="0" fontId="1" fillId="3" borderId="15" xfId="0" applyFont="1" applyFill="1" applyBorder="1" applyAlignment="1">
      <alignment horizontal="left" vertical="distributed"/>
    </xf>
    <xf numFmtId="0" fontId="1" fillId="3" borderId="17" xfId="0" applyFont="1" applyFill="1" applyBorder="1" applyAlignment="1">
      <alignment horizontal="left" vertical="distributed"/>
    </xf>
    <xf numFmtId="0" fontId="7" fillId="3" borderId="12" xfId="0" applyFont="1" applyFill="1" applyBorder="1" applyAlignment="1">
      <alignment horizontal="center" vertical="distributed"/>
    </xf>
    <xf numFmtId="0" fontId="7" fillId="3" borderId="11" xfId="0" applyFont="1" applyFill="1" applyBorder="1" applyAlignment="1">
      <alignment horizontal="center" vertical="distributed"/>
    </xf>
    <xf numFmtId="1" fontId="7" fillId="3" borderId="12" xfId="0" applyNumberFormat="1" applyFont="1" applyFill="1" applyBorder="1" applyAlignment="1">
      <alignment horizontal="center" vertical="distributed"/>
    </xf>
    <xf numFmtId="1" fontId="7" fillId="3" borderId="11" xfId="0" applyNumberFormat="1" applyFont="1" applyFill="1" applyBorder="1" applyAlignment="1">
      <alignment horizontal="center" vertical="distributed"/>
    </xf>
    <xf numFmtId="0" fontId="7" fillId="3" borderId="3" xfId="0" applyFont="1" applyFill="1" applyBorder="1" applyAlignment="1">
      <alignment horizontal="center" vertical="distributed"/>
    </xf>
    <xf numFmtId="0" fontId="7" fillId="3" borderId="8" xfId="0" applyFont="1" applyFill="1" applyBorder="1" applyAlignment="1">
      <alignment horizontal="center" vertical="distributed"/>
    </xf>
    <xf numFmtId="1" fontId="8" fillId="0" borderId="2" xfId="0" applyNumberFormat="1" applyFont="1" applyBorder="1" applyAlignment="1">
      <alignment horizontal="center" vertical="distributed"/>
    </xf>
    <xf numFmtId="1" fontId="8" fillId="0" borderId="9" xfId="0" applyNumberFormat="1" applyFont="1" applyBorder="1" applyAlignment="1">
      <alignment horizontal="center" vertical="distributed"/>
    </xf>
    <xf numFmtId="1" fontId="8" fillId="0" borderId="10" xfId="0" applyNumberFormat="1" applyFont="1" applyBorder="1" applyAlignment="1">
      <alignment horizontal="center" vertical="distributed"/>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7" fillId="0" borderId="12" xfId="0" applyFont="1" applyBorder="1" applyAlignment="1">
      <alignment vertical="distributed"/>
    </xf>
    <xf numFmtId="0" fontId="7" fillId="0" borderId="11" xfId="0" applyFont="1" applyBorder="1" applyAlignment="1">
      <alignment vertical="distributed"/>
    </xf>
    <xf numFmtId="0" fontId="7" fillId="0" borderId="13" xfId="0" applyFont="1" applyBorder="1" applyAlignment="1">
      <alignment vertical="distributed"/>
    </xf>
    <xf numFmtId="0" fontId="8" fillId="0" borderId="12" xfId="0" applyFont="1" applyBorder="1" applyAlignment="1">
      <alignment horizontal="left" vertical="distributed"/>
    </xf>
    <xf numFmtId="0" fontId="8" fillId="0" borderId="11" xfId="0" applyFont="1" applyBorder="1" applyAlignment="1">
      <alignment horizontal="left" vertical="distributed"/>
    </xf>
    <xf numFmtId="0" fontId="8" fillId="0" borderId="13" xfId="0" applyFont="1" applyBorder="1" applyAlignment="1">
      <alignment horizontal="left" vertical="distributed"/>
    </xf>
    <xf numFmtId="0" fontId="8" fillId="4" borderId="18" xfId="0" applyFont="1" applyFill="1" applyBorder="1" applyAlignment="1">
      <alignment vertical="distributed"/>
    </xf>
    <xf numFmtId="0" fontId="8" fillId="4" borderId="7" xfId="0" applyFont="1" applyFill="1" applyBorder="1" applyAlignment="1">
      <alignment vertical="distributed"/>
    </xf>
    <xf numFmtId="0" fontId="8" fillId="0" borderId="12" xfId="0" applyFont="1" applyBorder="1" applyAlignment="1">
      <alignment horizontal="justify" vertical="distributed"/>
    </xf>
    <xf numFmtId="0" fontId="8" fillId="0" borderId="11" xfId="0" applyFont="1" applyBorder="1" applyAlignment="1">
      <alignment horizontal="justify" vertical="distributed"/>
    </xf>
    <xf numFmtId="0" fontId="8" fillId="0" borderId="13" xfId="0" applyFont="1" applyBorder="1" applyAlignment="1">
      <alignment horizontal="justify" vertical="distributed"/>
    </xf>
    <xf numFmtId="0" fontId="8" fillId="0" borderId="12" xfId="0" applyFont="1" applyBorder="1" applyAlignment="1">
      <alignment horizontal="justify" vertical="distributed" wrapText="1"/>
    </xf>
    <xf numFmtId="0" fontId="8" fillId="0" borderId="12" xfId="0" applyFont="1" applyBorder="1" applyAlignment="1">
      <alignment horizontal="left" vertical="distributed" wrapText="1"/>
    </xf>
  </cellXfs>
  <cellStyles count="4">
    <cellStyle name="İyi" xfId="3" builtinId="26"/>
    <cellStyle name="Normal" xfId="0" builtinId="0"/>
    <cellStyle name="Normal 2" xfId="2"/>
    <cellStyle name="Normal 3" xfId="1"/>
  </cellStyles>
  <dxfs count="0"/>
  <tableStyles count="0" defaultTableStyle="TableStyleMedium2" defaultPivotStyle="PivotStyleLight16"/>
  <colors>
    <mruColors>
      <color rgb="FFC0C0C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2"/>
  <sheetViews>
    <sheetView tabSelected="1" zoomScaleNormal="100" workbookViewId="0">
      <selection activeCell="I141" sqref="I141:I144"/>
    </sheetView>
  </sheetViews>
  <sheetFormatPr defaultColWidth="9.140625" defaultRowHeight="15" x14ac:dyDescent="0.25"/>
  <cols>
    <col min="1" max="1" width="24.85546875" style="18" customWidth="1"/>
    <col min="2" max="2" width="39.5703125" style="19" bestFit="1" customWidth="1"/>
    <col min="3" max="3" width="8" style="20" bestFit="1" customWidth="1"/>
    <col min="4" max="4" width="10.140625" style="21" bestFit="1" customWidth="1"/>
    <col min="5" max="5" width="9" style="22" bestFit="1" customWidth="1"/>
    <col min="6" max="6" width="36" style="43" bestFit="1" customWidth="1"/>
    <col min="7" max="7" width="10.140625" style="23" bestFit="1" customWidth="1"/>
    <col min="8" max="8" width="8.28515625" style="22" bestFit="1" customWidth="1"/>
    <col min="9" max="9" width="113.5703125" style="21" customWidth="1"/>
    <col min="10" max="16384" width="9.140625" style="1"/>
  </cols>
  <sheetData>
    <row r="1" spans="1:10" ht="19.5" thickBot="1" x14ac:dyDescent="0.3">
      <c r="A1" s="55" t="s">
        <v>14</v>
      </c>
      <c r="B1" s="56"/>
      <c r="C1" s="56"/>
      <c r="D1" s="56"/>
      <c r="E1" s="56"/>
      <c r="F1" s="56"/>
      <c r="G1" s="56"/>
      <c r="H1" s="56"/>
    </row>
    <row r="2" spans="1:10" x14ac:dyDescent="0.25">
      <c r="A2" s="57" t="s">
        <v>0</v>
      </c>
      <c r="B2" s="60" t="s">
        <v>1</v>
      </c>
      <c r="C2" s="63" t="s">
        <v>2</v>
      </c>
      <c r="D2" s="63" t="s">
        <v>3</v>
      </c>
      <c r="E2" s="63" t="s">
        <v>4</v>
      </c>
      <c r="F2" s="39"/>
      <c r="G2" s="65" t="s">
        <v>5</v>
      </c>
      <c r="H2" s="67" t="s">
        <v>15</v>
      </c>
      <c r="I2" s="63" t="s">
        <v>6</v>
      </c>
    </row>
    <row r="3" spans="1:10" ht="15.75" thickBot="1" x14ac:dyDescent="0.3">
      <c r="A3" s="58"/>
      <c r="B3" s="61"/>
      <c r="C3" s="64"/>
      <c r="D3" s="64"/>
      <c r="E3" s="64"/>
      <c r="F3" s="40" t="s">
        <v>85</v>
      </c>
      <c r="G3" s="66"/>
      <c r="H3" s="68"/>
      <c r="I3" s="64"/>
    </row>
    <row r="4" spans="1:10" ht="15.75" thickBot="1" x14ac:dyDescent="0.3">
      <c r="A4" s="59"/>
      <c r="B4" s="62"/>
      <c r="C4" s="64"/>
      <c r="D4" s="64"/>
      <c r="E4" s="64"/>
      <c r="F4" s="40"/>
      <c r="G4" s="66"/>
      <c r="H4" s="25" t="s">
        <v>16</v>
      </c>
      <c r="I4" s="64"/>
    </row>
    <row r="5" spans="1:10" ht="24" x14ac:dyDescent="0.25">
      <c r="A5" s="53" t="s">
        <v>17</v>
      </c>
      <c r="B5" s="47" t="s">
        <v>18</v>
      </c>
      <c r="C5" s="14">
        <v>2016</v>
      </c>
      <c r="D5" s="15" t="s">
        <v>19</v>
      </c>
      <c r="E5" s="16">
        <v>187.55699999999999</v>
      </c>
      <c r="F5" s="44" t="s">
        <v>86</v>
      </c>
      <c r="G5" s="17">
        <v>70</v>
      </c>
      <c r="H5" s="50" t="str">
        <f>IF(G7&lt;=50,"16",IF(G7&gt;=51,"24"))</f>
        <v>24</v>
      </c>
      <c r="I5" s="75"/>
    </row>
    <row r="6" spans="1:10" x14ac:dyDescent="0.25">
      <c r="A6" s="54"/>
      <c r="B6" s="48"/>
      <c r="C6" s="7">
        <v>2017</v>
      </c>
      <c r="D6" s="8" t="s">
        <v>19</v>
      </c>
      <c r="E6" s="9">
        <v>185.785</v>
      </c>
      <c r="F6" s="45" t="s">
        <v>144</v>
      </c>
      <c r="G6" s="10">
        <v>70</v>
      </c>
      <c r="H6" s="51"/>
      <c r="I6" s="76"/>
    </row>
    <row r="7" spans="1:10" x14ac:dyDescent="0.25">
      <c r="A7" s="54"/>
      <c r="B7" s="48"/>
      <c r="C7" s="7">
        <v>2018</v>
      </c>
      <c r="D7" s="8" t="s">
        <v>20</v>
      </c>
      <c r="E7" s="9">
        <v>181.23662999999999</v>
      </c>
      <c r="F7" s="45" t="s">
        <v>204</v>
      </c>
      <c r="G7" s="10">
        <v>70</v>
      </c>
      <c r="H7" s="51"/>
      <c r="I7" s="76"/>
    </row>
    <row r="8" spans="1:10" ht="15.75" thickBot="1" x14ac:dyDescent="0.3">
      <c r="A8" s="54"/>
      <c r="B8" s="49"/>
      <c r="C8" s="38">
        <v>2019</v>
      </c>
      <c r="D8" s="33" t="s">
        <v>20</v>
      </c>
      <c r="E8" s="34">
        <v>173.97900000000001</v>
      </c>
      <c r="F8" s="46" t="s">
        <v>263</v>
      </c>
      <c r="G8" s="33">
        <v>70</v>
      </c>
      <c r="H8" s="52"/>
      <c r="I8" s="77"/>
    </row>
    <row r="9" spans="1:10" x14ac:dyDescent="0.25">
      <c r="A9" s="54"/>
      <c r="B9" s="47" t="s">
        <v>21</v>
      </c>
      <c r="C9" s="14">
        <v>2016</v>
      </c>
      <c r="D9" s="15" t="s">
        <v>19</v>
      </c>
      <c r="E9" s="16">
        <v>168.321</v>
      </c>
      <c r="F9" s="44" t="s">
        <v>87</v>
      </c>
      <c r="G9" s="17">
        <v>50</v>
      </c>
      <c r="H9" s="69" t="str">
        <f>IF(G11&lt;=50,"16",IF(G11&gt;=51,"24"))</f>
        <v>16</v>
      </c>
      <c r="I9" s="75"/>
    </row>
    <row r="10" spans="1:10" ht="24" x14ac:dyDescent="0.25">
      <c r="A10" s="54"/>
      <c r="B10" s="48"/>
      <c r="C10" s="7">
        <v>2017</v>
      </c>
      <c r="D10" s="8" t="s">
        <v>19</v>
      </c>
      <c r="E10" s="9">
        <v>184.84299999999999</v>
      </c>
      <c r="F10" s="45" t="s">
        <v>145</v>
      </c>
      <c r="G10" s="10">
        <v>50</v>
      </c>
      <c r="H10" s="70"/>
      <c r="I10" s="76"/>
    </row>
    <row r="11" spans="1:10" ht="24" x14ac:dyDescent="0.25">
      <c r="A11" s="54"/>
      <c r="B11" s="48"/>
      <c r="C11" s="7">
        <v>2018</v>
      </c>
      <c r="D11" s="8" t="s">
        <v>20</v>
      </c>
      <c r="E11" s="9">
        <v>183.63185999999999</v>
      </c>
      <c r="F11" s="45" t="s">
        <v>205</v>
      </c>
      <c r="G11" s="10">
        <v>40</v>
      </c>
      <c r="H11" s="70"/>
      <c r="I11" s="76"/>
      <c r="J11" s="26"/>
    </row>
    <row r="12" spans="1:10" ht="24.75" thickBot="1" x14ac:dyDescent="0.3">
      <c r="A12" s="54"/>
      <c r="B12" s="49"/>
      <c r="C12" s="11">
        <v>2019</v>
      </c>
      <c r="D12" s="33" t="s">
        <v>20</v>
      </c>
      <c r="E12" s="34">
        <v>193.37520000000001</v>
      </c>
      <c r="F12" s="46" t="s">
        <v>264</v>
      </c>
      <c r="G12" s="33">
        <v>20</v>
      </c>
      <c r="H12" s="71"/>
      <c r="I12" s="77"/>
      <c r="J12" s="26"/>
    </row>
    <row r="13" spans="1:10" x14ac:dyDescent="0.25">
      <c r="A13" s="54"/>
      <c r="B13" s="47" t="s">
        <v>22</v>
      </c>
      <c r="C13" s="14">
        <v>2016</v>
      </c>
      <c r="D13" s="15" t="s">
        <v>10</v>
      </c>
      <c r="E13" s="16">
        <v>193.36099999999999</v>
      </c>
      <c r="F13" s="44" t="s">
        <v>88</v>
      </c>
      <c r="G13" s="17">
        <v>70</v>
      </c>
      <c r="H13" s="69" t="str">
        <f>IF(G15&lt;=50,"16",IF(G15&gt;=51,"24"))</f>
        <v>24</v>
      </c>
      <c r="I13" s="75"/>
    </row>
    <row r="14" spans="1:10" ht="24" x14ac:dyDescent="0.25">
      <c r="A14" s="54"/>
      <c r="B14" s="48"/>
      <c r="C14" s="7">
        <v>2017</v>
      </c>
      <c r="D14" s="8" t="s">
        <v>10</v>
      </c>
      <c r="E14" s="9">
        <v>191.01400000000001</v>
      </c>
      <c r="F14" s="45" t="s">
        <v>146</v>
      </c>
      <c r="G14" s="10">
        <v>80</v>
      </c>
      <c r="H14" s="70"/>
      <c r="I14" s="76"/>
    </row>
    <row r="15" spans="1:10" x14ac:dyDescent="0.25">
      <c r="A15" s="54"/>
      <c r="B15" s="48"/>
      <c r="C15" s="7">
        <v>2018</v>
      </c>
      <c r="D15" s="8" t="s">
        <v>20</v>
      </c>
      <c r="E15" s="9">
        <v>184.54189</v>
      </c>
      <c r="F15" s="45" t="s">
        <v>206</v>
      </c>
      <c r="G15" s="10">
        <v>70</v>
      </c>
      <c r="H15" s="70"/>
      <c r="I15" s="76"/>
    </row>
    <row r="16" spans="1:10" ht="15.75" thickBot="1" x14ac:dyDescent="0.3">
      <c r="A16" s="54"/>
      <c r="B16" s="49"/>
      <c r="C16" s="11">
        <v>2019</v>
      </c>
      <c r="D16" s="33" t="s">
        <v>20</v>
      </c>
      <c r="E16" s="34">
        <v>186.12700000000001</v>
      </c>
      <c r="F16" s="46" t="s">
        <v>265</v>
      </c>
      <c r="G16" s="33">
        <v>60</v>
      </c>
      <c r="H16" s="71"/>
      <c r="I16" s="77"/>
    </row>
    <row r="17" spans="1:9" x14ac:dyDescent="0.25">
      <c r="A17" s="54"/>
      <c r="B17" s="47" t="s">
        <v>23</v>
      </c>
      <c r="C17" s="14">
        <v>2016</v>
      </c>
      <c r="D17" s="15" t="s">
        <v>10</v>
      </c>
      <c r="E17" s="16">
        <v>184.595</v>
      </c>
      <c r="F17" s="44" t="s">
        <v>89</v>
      </c>
      <c r="G17" s="17">
        <v>50</v>
      </c>
      <c r="H17" s="69" t="str">
        <f>IF(G19&lt;=50,"16",IF(G19&gt;=51,"24"))</f>
        <v>16</v>
      </c>
      <c r="I17" s="75"/>
    </row>
    <row r="18" spans="1:9" x14ac:dyDescent="0.25">
      <c r="A18" s="54"/>
      <c r="B18" s="48"/>
      <c r="C18" s="7">
        <v>2017</v>
      </c>
      <c r="D18" s="8" t="s">
        <v>10</v>
      </c>
      <c r="E18" s="9">
        <v>191.62100000000001</v>
      </c>
      <c r="F18" s="45" t="s">
        <v>147</v>
      </c>
      <c r="G18" s="10">
        <v>50</v>
      </c>
      <c r="H18" s="70"/>
      <c r="I18" s="76"/>
    </row>
    <row r="19" spans="1:9" ht="24" x14ac:dyDescent="0.25">
      <c r="A19" s="54"/>
      <c r="B19" s="48"/>
      <c r="C19" s="7">
        <v>2018</v>
      </c>
      <c r="D19" s="8" t="s">
        <v>20</v>
      </c>
      <c r="E19" s="9">
        <v>193.37957</v>
      </c>
      <c r="F19" s="45" t="s">
        <v>207</v>
      </c>
      <c r="G19" s="10">
        <v>40</v>
      </c>
      <c r="H19" s="70"/>
      <c r="I19" s="76"/>
    </row>
    <row r="20" spans="1:9" ht="15.75" thickBot="1" x14ac:dyDescent="0.3">
      <c r="A20" s="54"/>
      <c r="B20" s="49"/>
      <c r="C20" s="11">
        <v>2019</v>
      </c>
      <c r="D20" s="33" t="s">
        <v>20</v>
      </c>
      <c r="E20" s="34">
        <v>171.36799999999999</v>
      </c>
      <c r="F20" s="46" t="s">
        <v>266</v>
      </c>
      <c r="G20" s="33">
        <v>20</v>
      </c>
      <c r="H20" s="71"/>
      <c r="I20" s="77"/>
    </row>
    <row r="21" spans="1:9" ht="36" x14ac:dyDescent="0.25">
      <c r="A21" s="54"/>
      <c r="B21" s="47" t="s">
        <v>24</v>
      </c>
      <c r="C21" s="14">
        <v>2016</v>
      </c>
      <c r="D21" s="15" t="s">
        <v>11</v>
      </c>
      <c r="E21" s="16">
        <v>195.93600000000001</v>
      </c>
      <c r="F21" s="44" t="s">
        <v>90</v>
      </c>
      <c r="G21" s="17">
        <v>40</v>
      </c>
      <c r="H21" s="69" t="str">
        <f>IF(G23&lt;=50,"16",IF(G23&gt;=51,"24"))</f>
        <v>16</v>
      </c>
      <c r="I21" s="75"/>
    </row>
    <row r="22" spans="1:9" x14ac:dyDescent="0.25">
      <c r="A22" s="54"/>
      <c r="B22" s="48"/>
      <c r="C22" s="7">
        <v>2017</v>
      </c>
      <c r="D22" s="8" t="s">
        <v>11</v>
      </c>
      <c r="E22" s="9">
        <v>170.16399999999999</v>
      </c>
      <c r="F22" s="45" t="s">
        <v>148</v>
      </c>
      <c r="G22" s="10">
        <v>40</v>
      </c>
      <c r="H22" s="70"/>
      <c r="I22" s="76"/>
    </row>
    <row r="23" spans="1:9" x14ac:dyDescent="0.25">
      <c r="A23" s="54"/>
      <c r="B23" s="48"/>
      <c r="C23" s="7">
        <v>2018</v>
      </c>
      <c r="D23" s="8" t="s">
        <v>20</v>
      </c>
      <c r="E23" s="9">
        <v>190.57615000000001</v>
      </c>
      <c r="F23" s="45" t="s">
        <v>208</v>
      </c>
      <c r="G23" s="10">
        <v>20</v>
      </c>
      <c r="H23" s="70"/>
      <c r="I23" s="76"/>
    </row>
    <row r="24" spans="1:9" ht="15.75" thickBot="1" x14ac:dyDescent="0.3">
      <c r="A24" s="54"/>
      <c r="B24" s="49"/>
      <c r="C24" s="11">
        <v>2019</v>
      </c>
      <c r="D24" s="33" t="s">
        <v>20</v>
      </c>
      <c r="E24" s="34">
        <v>205.48099999999999</v>
      </c>
      <c r="F24" s="46" t="s">
        <v>267</v>
      </c>
      <c r="G24" s="33">
        <v>20</v>
      </c>
      <c r="H24" s="71"/>
      <c r="I24" s="77"/>
    </row>
    <row r="25" spans="1:9" x14ac:dyDescent="0.25">
      <c r="A25" s="54"/>
      <c r="B25" s="47" t="s">
        <v>25</v>
      </c>
      <c r="C25" s="14">
        <v>2016</v>
      </c>
      <c r="D25" s="15" t="s">
        <v>26</v>
      </c>
      <c r="E25" s="16">
        <v>191.33699999999999</v>
      </c>
      <c r="F25" s="44" t="s">
        <v>91</v>
      </c>
      <c r="G25" s="17">
        <v>50</v>
      </c>
      <c r="H25" s="69" t="str">
        <f>IF(G27&lt;=50,"16",IF(G27&gt;=51,"24"))</f>
        <v>16</v>
      </c>
      <c r="I25" s="75"/>
    </row>
    <row r="26" spans="1:9" x14ac:dyDescent="0.25">
      <c r="A26" s="54"/>
      <c r="B26" s="48"/>
      <c r="C26" s="7">
        <v>2017</v>
      </c>
      <c r="D26" s="8" t="s">
        <v>26</v>
      </c>
      <c r="E26" s="9">
        <v>195.25200000000001</v>
      </c>
      <c r="F26" s="45" t="s">
        <v>149</v>
      </c>
      <c r="G26" s="10">
        <v>50</v>
      </c>
      <c r="H26" s="70"/>
      <c r="I26" s="76"/>
    </row>
    <row r="27" spans="1:9" x14ac:dyDescent="0.25">
      <c r="A27" s="54"/>
      <c r="B27" s="48"/>
      <c r="C27" s="7">
        <v>2018</v>
      </c>
      <c r="D27" s="8" t="s">
        <v>20</v>
      </c>
      <c r="E27" s="9">
        <v>230.13023999999999</v>
      </c>
      <c r="F27" s="45" t="s">
        <v>209</v>
      </c>
      <c r="G27" s="10">
        <v>30</v>
      </c>
      <c r="H27" s="70"/>
      <c r="I27" s="76"/>
    </row>
    <row r="28" spans="1:9" ht="15.75" thickBot="1" x14ac:dyDescent="0.3">
      <c r="A28" s="54"/>
      <c r="B28" s="49"/>
      <c r="C28" s="11">
        <v>2019</v>
      </c>
      <c r="D28" s="33" t="s">
        <v>20</v>
      </c>
      <c r="E28" s="34">
        <v>240.60599999999999</v>
      </c>
      <c r="F28" s="46" t="s">
        <v>268</v>
      </c>
      <c r="G28" s="33">
        <v>30</v>
      </c>
      <c r="H28" s="71"/>
      <c r="I28" s="77"/>
    </row>
    <row r="29" spans="1:9" x14ac:dyDescent="0.25">
      <c r="A29" s="54"/>
      <c r="B29" s="47" t="s">
        <v>27</v>
      </c>
      <c r="C29" s="14">
        <v>2016</v>
      </c>
      <c r="D29" s="15" t="s">
        <v>11</v>
      </c>
      <c r="E29" s="16">
        <v>186.18199999999999</v>
      </c>
      <c r="F29" s="44" t="s">
        <v>92</v>
      </c>
      <c r="G29" s="17">
        <v>40</v>
      </c>
      <c r="H29" s="69" t="str">
        <f>IF(G31&lt;=50,"16",IF(G31&gt;=51,"24"))</f>
        <v>16</v>
      </c>
      <c r="I29" s="75"/>
    </row>
    <row r="30" spans="1:9" ht="24" x14ac:dyDescent="0.25">
      <c r="A30" s="54"/>
      <c r="B30" s="48"/>
      <c r="C30" s="7">
        <v>2017</v>
      </c>
      <c r="D30" s="8" t="s">
        <v>11</v>
      </c>
      <c r="E30" s="9">
        <v>188.619</v>
      </c>
      <c r="F30" s="45" t="s">
        <v>150</v>
      </c>
      <c r="G30" s="10">
        <v>40</v>
      </c>
      <c r="H30" s="70"/>
      <c r="I30" s="76"/>
    </row>
    <row r="31" spans="1:9" ht="24" x14ac:dyDescent="0.25">
      <c r="A31" s="54"/>
      <c r="B31" s="48"/>
      <c r="C31" s="7">
        <v>2018</v>
      </c>
      <c r="D31" s="8" t="s">
        <v>20</v>
      </c>
      <c r="E31" s="9">
        <v>187.03764000000001</v>
      </c>
      <c r="F31" s="45" t="s">
        <v>210</v>
      </c>
      <c r="G31" s="10">
        <v>20</v>
      </c>
      <c r="H31" s="70"/>
      <c r="I31" s="76"/>
    </row>
    <row r="32" spans="1:9" ht="15.75" thickBot="1" x14ac:dyDescent="0.3">
      <c r="A32" s="54"/>
      <c r="B32" s="49"/>
      <c r="C32" s="11">
        <v>2019</v>
      </c>
      <c r="D32" s="33" t="s">
        <v>20</v>
      </c>
      <c r="E32" s="34">
        <v>205.62200000000001</v>
      </c>
      <c r="F32" s="46" t="s">
        <v>269</v>
      </c>
      <c r="G32" s="33">
        <v>20</v>
      </c>
      <c r="H32" s="71"/>
      <c r="I32" s="77"/>
    </row>
    <row r="33" spans="1:9" ht="24" x14ac:dyDescent="0.25">
      <c r="A33" s="54"/>
      <c r="B33" s="47" t="s">
        <v>28</v>
      </c>
      <c r="C33" s="14">
        <v>2016</v>
      </c>
      <c r="D33" s="15" t="s">
        <v>11</v>
      </c>
      <c r="E33" s="16">
        <v>186.88200000000001</v>
      </c>
      <c r="F33" s="44" t="s">
        <v>93</v>
      </c>
      <c r="G33" s="17">
        <v>30</v>
      </c>
      <c r="H33" s="69" t="str">
        <f>IF(G35&lt;=50,"16",IF(G35&gt;=51,"24"))</f>
        <v>16</v>
      </c>
      <c r="I33" s="78" t="s">
        <v>8</v>
      </c>
    </row>
    <row r="34" spans="1:9" x14ac:dyDescent="0.25">
      <c r="A34" s="54"/>
      <c r="B34" s="48"/>
      <c r="C34" s="7">
        <v>2017</v>
      </c>
      <c r="D34" s="8" t="s">
        <v>11</v>
      </c>
      <c r="E34" s="9">
        <v>170.096</v>
      </c>
      <c r="F34" s="45" t="s">
        <v>151</v>
      </c>
      <c r="G34" s="10">
        <v>30</v>
      </c>
      <c r="H34" s="70"/>
      <c r="I34" s="79"/>
    </row>
    <row r="35" spans="1:9" x14ac:dyDescent="0.25">
      <c r="A35" s="54"/>
      <c r="B35" s="48"/>
      <c r="C35" s="7">
        <v>2018</v>
      </c>
      <c r="D35" s="8" t="s">
        <v>20</v>
      </c>
      <c r="E35" s="9">
        <v>188.72525999999999</v>
      </c>
      <c r="F35" s="45" t="s">
        <v>211</v>
      </c>
      <c r="G35" s="10">
        <v>20</v>
      </c>
      <c r="H35" s="70"/>
      <c r="I35" s="79"/>
    </row>
    <row r="36" spans="1:9" ht="15.75" thickBot="1" x14ac:dyDescent="0.3">
      <c r="A36" s="54"/>
      <c r="B36" s="49"/>
      <c r="C36" s="11">
        <v>2019</v>
      </c>
      <c r="D36" s="8" t="s">
        <v>20</v>
      </c>
      <c r="E36" s="12">
        <v>188.96111999999999</v>
      </c>
      <c r="F36" s="46" t="s">
        <v>270</v>
      </c>
      <c r="G36" s="13"/>
      <c r="H36" s="71"/>
      <c r="I36" s="80"/>
    </row>
    <row r="37" spans="1:9" x14ac:dyDescent="0.25">
      <c r="A37" s="54"/>
      <c r="B37" s="47" t="s">
        <v>29</v>
      </c>
      <c r="C37" s="14">
        <v>2016</v>
      </c>
      <c r="D37" s="15" t="s">
        <v>26</v>
      </c>
      <c r="E37" s="16">
        <v>235.86500000000001</v>
      </c>
      <c r="F37" s="44" t="s">
        <v>153</v>
      </c>
      <c r="G37" s="17">
        <v>30</v>
      </c>
      <c r="H37" s="69" t="str">
        <f>IF(G39&lt;=50,"16",IF(G39&gt;=51,"24"))</f>
        <v>16</v>
      </c>
      <c r="I37" s="78"/>
    </row>
    <row r="38" spans="1:9" x14ac:dyDescent="0.25">
      <c r="A38" s="54"/>
      <c r="B38" s="48"/>
      <c r="C38" s="7">
        <v>2017</v>
      </c>
      <c r="D38" s="8" t="s">
        <v>26</v>
      </c>
      <c r="E38" s="9">
        <v>195.05699999999999</v>
      </c>
      <c r="F38" s="45" t="s">
        <v>152</v>
      </c>
      <c r="G38" s="10">
        <v>30</v>
      </c>
      <c r="H38" s="70"/>
      <c r="I38" s="79"/>
    </row>
    <row r="39" spans="1:9" x14ac:dyDescent="0.25">
      <c r="A39" s="54"/>
      <c r="B39" s="48"/>
      <c r="C39" s="7">
        <v>2018</v>
      </c>
      <c r="D39" s="8" t="s">
        <v>20</v>
      </c>
      <c r="E39" s="9">
        <v>214.11089000000001</v>
      </c>
      <c r="F39" s="45" t="s">
        <v>212</v>
      </c>
      <c r="G39" s="10">
        <v>20</v>
      </c>
      <c r="H39" s="70"/>
      <c r="I39" s="79"/>
    </row>
    <row r="40" spans="1:9" ht="15.75" thickBot="1" x14ac:dyDescent="0.3">
      <c r="A40" s="54"/>
      <c r="B40" s="49"/>
      <c r="C40" s="11">
        <v>2019</v>
      </c>
      <c r="D40" s="33" t="s">
        <v>20</v>
      </c>
      <c r="E40" s="34">
        <v>188.96100000000001</v>
      </c>
      <c r="F40" s="46" t="s">
        <v>271</v>
      </c>
      <c r="G40" s="33">
        <v>20</v>
      </c>
      <c r="H40" s="71"/>
      <c r="I40" s="80"/>
    </row>
    <row r="41" spans="1:9" x14ac:dyDescent="0.25">
      <c r="A41" s="54"/>
      <c r="B41" s="47" t="s">
        <v>30</v>
      </c>
      <c r="C41" s="14">
        <v>2016</v>
      </c>
      <c r="D41" s="15" t="s">
        <v>9</v>
      </c>
      <c r="E41" s="16">
        <v>183.14599999999999</v>
      </c>
      <c r="F41" s="44" t="s">
        <v>112</v>
      </c>
      <c r="G41" s="17">
        <v>40</v>
      </c>
      <c r="H41" s="69" t="str">
        <f>IF(G43&lt;=50,"16",IF(G43&gt;=51,"24"))</f>
        <v>16</v>
      </c>
      <c r="I41" s="78"/>
    </row>
    <row r="42" spans="1:9" ht="24" x14ac:dyDescent="0.25">
      <c r="A42" s="54"/>
      <c r="B42" s="48"/>
      <c r="C42" s="7">
        <v>2017</v>
      </c>
      <c r="D42" s="8" t="s">
        <v>9</v>
      </c>
      <c r="E42" s="9">
        <v>207.06100000000001</v>
      </c>
      <c r="F42" s="45" t="s">
        <v>154</v>
      </c>
      <c r="G42" s="10">
        <v>40</v>
      </c>
      <c r="H42" s="70"/>
      <c r="I42" s="79"/>
    </row>
    <row r="43" spans="1:9" x14ac:dyDescent="0.25">
      <c r="A43" s="54"/>
      <c r="B43" s="48"/>
      <c r="C43" s="7">
        <v>2018</v>
      </c>
      <c r="D43" s="8" t="s">
        <v>20</v>
      </c>
      <c r="E43" s="9">
        <v>194.49429000000001</v>
      </c>
      <c r="F43" s="45" t="s">
        <v>213</v>
      </c>
      <c r="G43" s="10">
        <v>40</v>
      </c>
      <c r="H43" s="70"/>
      <c r="I43" s="79"/>
    </row>
    <row r="44" spans="1:9" ht="15.75" thickBot="1" x14ac:dyDescent="0.3">
      <c r="A44" s="54"/>
      <c r="B44" s="49"/>
      <c r="C44" s="11">
        <v>2019</v>
      </c>
      <c r="D44" s="33" t="s">
        <v>20</v>
      </c>
      <c r="E44" s="34">
        <v>185.77699999999999</v>
      </c>
      <c r="F44" s="46" t="s">
        <v>272</v>
      </c>
      <c r="G44" s="33">
        <v>40</v>
      </c>
      <c r="H44" s="71"/>
      <c r="I44" s="80"/>
    </row>
    <row r="45" spans="1:9" x14ac:dyDescent="0.25">
      <c r="A45" s="54"/>
      <c r="B45" s="47" t="s">
        <v>31</v>
      </c>
      <c r="C45" s="14">
        <v>2016</v>
      </c>
      <c r="D45" s="15" t="s">
        <v>26</v>
      </c>
      <c r="E45" s="16">
        <v>198.75299999999999</v>
      </c>
      <c r="F45" s="44" t="s">
        <v>94</v>
      </c>
      <c r="G45" s="17">
        <v>60</v>
      </c>
      <c r="H45" s="69" t="str">
        <f>IF(G47&lt;=50,"16",IF(G47&gt;=51,"24"))</f>
        <v>16</v>
      </c>
      <c r="I45" s="78"/>
    </row>
    <row r="46" spans="1:9" x14ac:dyDescent="0.25">
      <c r="A46" s="54"/>
      <c r="B46" s="48"/>
      <c r="C46" s="7">
        <v>2017</v>
      </c>
      <c r="D46" s="8" t="s">
        <v>26</v>
      </c>
      <c r="E46" s="9">
        <v>194.631</v>
      </c>
      <c r="F46" s="45" t="s">
        <v>155</v>
      </c>
      <c r="G46" s="10">
        <v>60</v>
      </c>
      <c r="H46" s="70"/>
      <c r="I46" s="79"/>
    </row>
    <row r="47" spans="1:9" x14ac:dyDescent="0.25">
      <c r="A47" s="54"/>
      <c r="B47" s="48"/>
      <c r="C47" s="7">
        <v>2018</v>
      </c>
      <c r="D47" s="8" t="s">
        <v>20</v>
      </c>
      <c r="E47" s="9">
        <v>201.18633</v>
      </c>
      <c r="F47" s="45" t="s">
        <v>214</v>
      </c>
      <c r="G47" s="10">
        <v>40</v>
      </c>
      <c r="H47" s="70"/>
      <c r="I47" s="79"/>
    </row>
    <row r="48" spans="1:9" ht="24.75" thickBot="1" x14ac:dyDescent="0.3">
      <c r="A48" s="54"/>
      <c r="B48" s="49"/>
      <c r="C48" s="11">
        <v>2019</v>
      </c>
      <c r="D48" s="33" t="s">
        <v>20</v>
      </c>
      <c r="E48" s="34">
        <v>191.5</v>
      </c>
      <c r="F48" s="46" t="s">
        <v>273</v>
      </c>
      <c r="G48" s="33">
        <v>50</v>
      </c>
      <c r="H48" s="71"/>
      <c r="I48" s="80"/>
    </row>
    <row r="49" spans="1:9" x14ac:dyDescent="0.25">
      <c r="A49" s="54"/>
      <c r="B49" s="47" t="s">
        <v>32</v>
      </c>
      <c r="C49" s="14">
        <v>2016</v>
      </c>
      <c r="D49" s="15" t="s">
        <v>26</v>
      </c>
      <c r="E49" s="16">
        <v>181.691</v>
      </c>
      <c r="F49" s="44" t="s">
        <v>113</v>
      </c>
      <c r="G49" s="17">
        <v>40</v>
      </c>
      <c r="H49" s="69" t="str">
        <f>IF(G51&lt;=50,"16",IF(G51&gt;=51,"24"))</f>
        <v>16</v>
      </c>
      <c r="I49" s="78"/>
    </row>
    <row r="50" spans="1:9" x14ac:dyDescent="0.25">
      <c r="A50" s="54"/>
      <c r="B50" s="48"/>
      <c r="C50" s="7">
        <v>2017</v>
      </c>
      <c r="D50" s="8" t="s">
        <v>26</v>
      </c>
      <c r="E50" s="9">
        <v>186.42699999999999</v>
      </c>
      <c r="F50" s="45" t="s">
        <v>156</v>
      </c>
      <c r="G50" s="10">
        <v>40</v>
      </c>
      <c r="H50" s="70"/>
      <c r="I50" s="79"/>
    </row>
    <row r="51" spans="1:9" x14ac:dyDescent="0.25">
      <c r="A51" s="54"/>
      <c r="B51" s="48"/>
      <c r="C51" s="7">
        <v>2018</v>
      </c>
      <c r="D51" s="8" t="s">
        <v>20</v>
      </c>
      <c r="E51" s="9">
        <v>187.20936</v>
      </c>
      <c r="F51" s="45" t="s">
        <v>215</v>
      </c>
      <c r="G51" s="10">
        <v>30</v>
      </c>
      <c r="H51" s="70"/>
      <c r="I51" s="79"/>
    </row>
    <row r="52" spans="1:9" ht="24.75" thickBot="1" x14ac:dyDescent="0.3">
      <c r="A52" s="54"/>
      <c r="B52" s="49"/>
      <c r="C52" s="11">
        <v>2019</v>
      </c>
      <c r="D52" s="33" t="s">
        <v>20</v>
      </c>
      <c r="E52" s="34">
        <v>197.79400000000001</v>
      </c>
      <c r="F52" s="46" t="s">
        <v>274</v>
      </c>
      <c r="G52" s="33">
        <v>30</v>
      </c>
      <c r="H52" s="71"/>
      <c r="I52" s="80"/>
    </row>
    <row r="53" spans="1:9" x14ac:dyDescent="0.25">
      <c r="A53" s="54"/>
      <c r="B53" s="47" t="s">
        <v>33</v>
      </c>
      <c r="C53" s="14">
        <v>2016</v>
      </c>
      <c r="D53" s="15" t="s">
        <v>9</v>
      </c>
      <c r="E53" s="16">
        <v>199.435</v>
      </c>
      <c r="F53" s="44" t="s">
        <v>114</v>
      </c>
      <c r="G53" s="17">
        <v>40</v>
      </c>
      <c r="H53" s="69" t="str">
        <f>IF(G55&lt;=50,"16",IF(G55&gt;=51,"24"))</f>
        <v>16</v>
      </c>
      <c r="I53" s="78"/>
    </row>
    <row r="54" spans="1:9" x14ac:dyDescent="0.25">
      <c r="A54" s="54"/>
      <c r="B54" s="48"/>
      <c r="C54" s="7">
        <v>2017</v>
      </c>
      <c r="D54" s="8" t="s">
        <v>9</v>
      </c>
      <c r="E54" s="9">
        <v>189.697</v>
      </c>
      <c r="F54" s="45" t="s">
        <v>157</v>
      </c>
      <c r="G54" s="10">
        <v>40</v>
      </c>
      <c r="H54" s="70"/>
      <c r="I54" s="79"/>
    </row>
    <row r="55" spans="1:9" x14ac:dyDescent="0.25">
      <c r="A55" s="54"/>
      <c r="B55" s="48"/>
      <c r="C55" s="7">
        <v>2018</v>
      </c>
      <c r="D55" s="8" t="s">
        <v>20</v>
      </c>
      <c r="E55" s="9">
        <v>207.07762</v>
      </c>
      <c r="F55" s="45" t="s">
        <v>216</v>
      </c>
      <c r="G55" s="10">
        <v>40</v>
      </c>
      <c r="H55" s="70"/>
      <c r="I55" s="79"/>
    </row>
    <row r="56" spans="1:9" ht="24.75" thickBot="1" x14ac:dyDescent="0.3">
      <c r="A56" s="54"/>
      <c r="B56" s="49"/>
      <c r="C56" s="11">
        <v>2019</v>
      </c>
      <c r="D56" s="33" t="s">
        <v>20</v>
      </c>
      <c r="E56" s="34">
        <v>171.37200000000001</v>
      </c>
      <c r="F56" s="46" t="s">
        <v>275</v>
      </c>
      <c r="G56" s="33">
        <v>50</v>
      </c>
      <c r="H56" s="71"/>
      <c r="I56" s="80"/>
    </row>
    <row r="57" spans="1:9" ht="24" x14ac:dyDescent="0.25">
      <c r="A57" s="54"/>
      <c r="B57" s="47" t="s">
        <v>34</v>
      </c>
      <c r="C57" s="14">
        <v>2016</v>
      </c>
      <c r="D57" s="15" t="s">
        <v>11</v>
      </c>
      <c r="E57" s="16">
        <v>192.149</v>
      </c>
      <c r="F57" s="44" t="s">
        <v>95</v>
      </c>
      <c r="G57" s="17">
        <v>30</v>
      </c>
      <c r="H57" s="69" t="str">
        <f>IF(G59&lt;=50,"16",IF(G59&gt;=51,"24"))</f>
        <v>16</v>
      </c>
      <c r="I57" s="78"/>
    </row>
    <row r="58" spans="1:9" x14ac:dyDescent="0.25">
      <c r="A58" s="54"/>
      <c r="B58" s="48"/>
      <c r="C58" s="7">
        <v>2017</v>
      </c>
      <c r="D58" s="8" t="s">
        <v>11</v>
      </c>
      <c r="E58" s="9">
        <v>184.11500000000001</v>
      </c>
      <c r="F58" s="45" t="s">
        <v>158</v>
      </c>
      <c r="G58" s="10">
        <v>30</v>
      </c>
      <c r="H58" s="70"/>
      <c r="I58" s="79"/>
    </row>
    <row r="59" spans="1:9" x14ac:dyDescent="0.25">
      <c r="A59" s="54"/>
      <c r="B59" s="48"/>
      <c r="C59" s="7">
        <v>2018</v>
      </c>
      <c r="D59" s="8" t="s">
        <v>20</v>
      </c>
      <c r="E59" s="9">
        <v>205.81431000000001</v>
      </c>
      <c r="F59" s="45" t="s">
        <v>217</v>
      </c>
      <c r="G59" s="10">
        <v>30</v>
      </c>
      <c r="H59" s="70"/>
      <c r="I59" s="79"/>
    </row>
    <row r="60" spans="1:9" ht="24.75" thickBot="1" x14ac:dyDescent="0.3">
      <c r="A60" s="54"/>
      <c r="B60" s="49"/>
      <c r="C60" s="11">
        <v>2019</v>
      </c>
      <c r="D60" s="33" t="s">
        <v>20</v>
      </c>
      <c r="E60" s="34">
        <v>202.37100000000001</v>
      </c>
      <c r="F60" s="46" t="s">
        <v>276</v>
      </c>
      <c r="G60" s="33">
        <v>20</v>
      </c>
      <c r="H60" s="71"/>
      <c r="I60" s="80"/>
    </row>
    <row r="61" spans="1:9" x14ac:dyDescent="0.25">
      <c r="A61" s="54"/>
      <c r="B61" s="47" t="s">
        <v>35</v>
      </c>
      <c r="C61" s="14">
        <v>2016</v>
      </c>
      <c r="D61" s="15" t="s">
        <v>26</v>
      </c>
      <c r="E61" s="16">
        <v>187.08799999999999</v>
      </c>
      <c r="F61" s="44" t="s">
        <v>96</v>
      </c>
      <c r="G61" s="17">
        <v>60</v>
      </c>
      <c r="H61" s="69">
        <v>24</v>
      </c>
      <c r="I61" s="78"/>
    </row>
    <row r="62" spans="1:9" x14ac:dyDescent="0.25">
      <c r="A62" s="54"/>
      <c r="B62" s="48"/>
      <c r="C62" s="7">
        <v>2017</v>
      </c>
      <c r="D62" s="8" t="s">
        <v>26</v>
      </c>
      <c r="E62" s="9">
        <v>194.22900000000001</v>
      </c>
      <c r="F62" s="45" t="s">
        <v>159</v>
      </c>
      <c r="G62" s="10">
        <v>60</v>
      </c>
      <c r="H62" s="70"/>
      <c r="I62" s="79"/>
    </row>
    <row r="63" spans="1:9" x14ac:dyDescent="0.25">
      <c r="A63" s="54"/>
      <c r="B63" s="48"/>
      <c r="C63" s="7">
        <v>2018</v>
      </c>
      <c r="D63" s="8" t="s">
        <v>20</v>
      </c>
      <c r="E63" s="9">
        <v>208.25113999999999</v>
      </c>
      <c r="F63" s="45" t="s">
        <v>218</v>
      </c>
      <c r="G63" s="10">
        <v>50</v>
      </c>
      <c r="H63" s="70"/>
      <c r="I63" s="79"/>
    </row>
    <row r="64" spans="1:9" ht="15.75" thickBot="1" x14ac:dyDescent="0.3">
      <c r="A64" s="54"/>
      <c r="B64" s="49"/>
      <c r="C64" s="11">
        <v>2019</v>
      </c>
      <c r="D64" s="33" t="s">
        <v>20</v>
      </c>
      <c r="E64" s="34">
        <v>184.35</v>
      </c>
      <c r="F64" s="46" t="s">
        <v>277</v>
      </c>
      <c r="G64" s="33">
        <v>60</v>
      </c>
      <c r="H64" s="71"/>
      <c r="I64" s="80"/>
    </row>
    <row r="65" spans="1:9" x14ac:dyDescent="0.25">
      <c r="A65" s="54"/>
      <c r="B65" s="47" t="s">
        <v>36</v>
      </c>
      <c r="C65" s="14">
        <v>2016</v>
      </c>
      <c r="D65" s="15" t="s">
        <v>26</v>
      </c>
      <c r="E65" s="16">
        <v>178.53100000000001</v>
      </c>
      <c r="F65" s="44" t="s">
        <v>97</v>
      </c>
      <c r="G65" s="17">
        <v>30</v>
      </c>
      <c r="H65" s="69" t="str">
        <f>IF(G67&lt;=50,"16",IF(G67&gt;=51,"24"))</f>
        <v>16</v>
      </c>
      <c r="I65" s="78"/>
    </row>
    <row r="66" spans="1:9" x14ac:dyDescent="0.25">
      <c r="A66" s="54"/>
      <c r="B66" s="48"/>
      <c r="C66" s="7">
        <v>2017</v>
      </c>
      <c r="D66" s="8" t="s">
        <v>26</v>
      </c>
      <c r="E66" s="9">
        <v>186.53700000000001</v>
      </c>
      <c r="F66" s="45" t="s">
        <v>160</v>
      </c>
      <c r="G66" s="10">
        <v>30</v>
      </c>
      <c r="H66" s="70"/>
      <c r="I66" s="79"/>
    </row>
    <row r="67" spans="1:9" x14ac:dyDescent="0.25">
      <c r="A67" s="54"/>
      <c r="B67" s="48"/>
      <c r="C67" s="7">
        <v>2018</v>
      </c>
      <c r="D67" s="8" t="s">
        <v>20</v>
      </c>
      <c r="E67" s="9">
        <v>190.54775000000001</v>
      </c>
      <c r="F67" s="45" t="s">
        <v>219</v>
      </c>
      <c r="G67" s="10">
        <v>30</v>
      </c>
      <c r="H67" s="70"/>
      <c r="I67" s="79"/>
    </row>
    <row r="68" spans="1:9" ht="15.75" thickBot="1" x14ac:dyDescent="0.3">
      <c r="A68" s="54"/>
      <c r="B68" s="49"/>
      <c r="C68" s="11">
        <v>2019</v>
      </c>
      <c r="D68" s="33" t="s">
        <v>20</v>
      </c>
      <c r="E68" s="34">
        <v>182.72200000000001</v>
      </c>
      <c r="F68" s="46" t="s">
        <v>278</v>
      </c>
      <c r="G68" s="33">
        <v>30</v>
      </c>
      <c r="H68" s="71"/>
      <c r="I68" s="80"/>
    </row>
    <row r="69" spans="1:9" ht="24" x14ac:dyDescent="0.25">
      <c r="A69" s="54"/>
      <c r="B69" s="47" t="s">
        <v>37</v>
      </c>
      <c r="C69" s="14">
        <v>2016</v>
      </c>
      <c r="D69" s="15" t="s">
        <v>12</v>
      </c>
      <c r="E69" s="16">
        <v>186.22900000000001</v>
      </c>
      <c r="F69" s="44" t="s">
        <v>98</v>
      </c>
      <c r="G69" s="17">
        <v>30</v>
      </c>
      <c r="H69" s="69">
        <v>16</v>
      </c>
      <c r="I69" s="78"/>
    </row>
    <row r="70" spans="1:9" x14ac:dyDescent="0.25">
      <c r="A70" s="54"/>
      <c r="B70" s="48"/>
      <c r="C70" s="7">
        <v>2017</v>
      </c>
      <c r="D70" s="8" t="s">
        <v>12</v>
      </c>
      <c r="E70" s="9">
        <v>189.70500000000001</v>
      </c>
      <c r="F70" s="45" t="s">
        <v>161</v>
      </c>
      <c r="G70" s="10">
        <v>30</v>
      </c>
      <c r="H70" s="70"/>
      <c r="I70" s="79"/>
    </row>
    <row r="71" spans="1:9" x14ac:dyDescent="0.25">
      <c r="A71" s="54"/>
      <c r="B71" s="48"/>
      <c r="C71" s="7">
        <v>2018</v>
      </c>
      <c r="D71" s="8" t="s">
        <v>20</v>
      </c>
      <c r="E71" s="9">
        <v>176.89765</v>
      </c>
      <c r="F71" s="45" t="s">
        <v>220</v>
      </c>
      <c r="G71" s="10">
        <v>30</v>
      </c>
      <c r="H71" s="70"/>
      <c r="I71" s="79"/>
    </row>
    <row r="72" spans="1:9" ht="24.75" thickBot="1" x14ac:dyDescent="0.3">
      <c r="A72" s="54"/>
      <c r="B72" s="49"/>
      <c r="C72" s="11">
        <v>2019</v>
      </c>
      <c r="D72" s="33" t="s">
        <v>20</v>
      </c>
      <c r="E72" s="34">
        <v>191.214</v>
      </c>
      <c r="F72" s="46" t="s">
        <v>279</v>
      </c>
      <c r="G72" s="33">
        <v>30</v>
      </c>
      <c r="H72" s="71"/>
      <c r="I72" s="80"/>
    </row>
    <row r="73" spans="1:9" x14ac:dyDescent="0.25">
      <c r="A73" s="54"/>
      <c r="B73" s="47" t="s">
        <v>38</v>
      </c>
      <c r="C73" s="14">
        <v>2016</v>
      </c>
      <c r="D73" s="15" t="s">
        <v>12</v>
      </c>
      <c r="E73" s="16">
        <v>187.11199999999999</v>
      </c>
      <c r="F73" s="44" t="s">
        <v>115</v>
      </c>
      <c r="G73" s="17">
        <v>40</v>
      </c>
      <c r="H73" s="69" t="str">
        <f>IF(G75&lt;=50,"16",IF(G75&gt;=51,"24"))</f>
        <v>16</v>
      </c>
      <c r="I73" s="78"/>
    </row>
    <row r="74" spans="1:9" x14ac:dyDescent="0.25">
      <c r="A74" s="54"/>
      <c r="B74" s="48"/>
      <c r="C74" s="7">
        <v>2017</v>
      </c>
      <c r="D74" s="8" t="s">
        <v>12</v>
      </c>
      <c r="E74" s="9">
        <v>182.36500000000001</v>
      </c>
      <c r="F74" s="45" t="s">
        <v>162</v>
      </c>
      <c r="G74" s="10">
        <v>40</v>
      </c>
      <c r="H74" s="70"/>
      <c r="I74" s="79"/>
    </row>
    <row r="75" spans="1:9" x14ac:dyDescent="0.25">
      <c r="A75" s="54"/>
      <c r="B75" s="48"/>
      <c r="C75" s="7">
        <v>2018</v>
      </c>
      <c r="D75" s="8" t="s">
        <v>20</v>
      </c>
      <c r="E75" s="9">
        <v>190.09693999999999</v>
      </c>
      <c r="F75" s="45" t="s">
        <v>221</v>
      </c>
      <c r="G75" s="10">
        <v>40</v>
      </c>
      <c r="H75" s="70"/>
      <c r="I75" s="79"/>
    </row>
    <row r="76" spans="1:9" ht="15.75" thickBot="1" x14ac:dyDescent="0.3">
      <c r="A76" s="54"/>
      <c r="B76" s="49"/>
      <c r="C76" s="11">
        <v>2019</v>
      </c>
      <c r="D76" s="33" t="s">
        <v>20</v>
      </c>
      <c r="E76" s="34">
        <v>169.37100000000001</v>
      </c>
      <c r="F76" s="46" t="s">
        <v>280</v>
      </c>
      <c r="G76" s="33">
        <v>40</v>
      </c>
      <c r="H76" s="71"/>
      <c r="I76" s="80"/>
    </row>
    <row r="77" spans="1:9" x14ac:dyDescent="0.25">
      <c r="A77" s="54"/>
      <c r="B77" s="47" t="s">
        <v>39</v>
      </c>
      <c r="C77" s="14">
        <v>2016</v>
      </c>
      <c r="D77" s="15" t="s">
        <v>11</v>
      </c>
      <c r="E77" s="16">
        <v>212.221</v>
      </c>
      <c r="F77" s="44" t="s">
        <v>99</v>
      </c>
      <c r="G77" s="17">
        <v>20</v>
      </c>
      <c r="H77" s="69" t="str">
        <f>IF(G79&lt;=50,"16",IF(G79&gt;=51,"24"))</f>
        <v>16</v>
      </c>
      <c r="I77" s="78"/>
    </row>
    <row r="78" spans="1:9" ht="24" x14ac:dyDescent="0.25">
      <c r="A78" s="54"/>
      <c r="B78" s="48"/>
      <c r="C78" s="7">
        <v>2017</v>
      </c>
      <c r="D78" s="8" t="s">
        <v>11</v>
      </c>
      <c r="E78" s="9">
        <v>188.01499999999999</v>
      </c>
      <c r="F78" s="45" t="s">
        <v>163</v>
      </c>
      <c r="G78" s="10">
        <v>20</v>
      </c>
      <c r="H78" s="70"/>
      <c r="I78" s="79"/>
    </row>
    <row r="79" spans="1:9" ht="24" x14ac:dyDescent="0.25">
      <c r="A79" s="54"/>
      <c r="B79" s="48"/>
      <c r="C79" s="7">
        <v>2018</v>
      </c>
      <c r="D79" s="8" t="s">
        <v>20</v>
      </c>
      <c r="E79" s="9">
        <v>188.78577999999999</v>
      </c>
      <c r="F79" s="45" t="s">
        <v>222</v>
      </c>
      <c r="G79" s="10">
        <v>20</v>
      </c>
      <c r="H79" s="70"/>
      <c r="I79" s="79"/>
    </row>
    <row r="80" spans="1:9" ht="15.75" thickBot="1" x14ac:dyDescent="0.3">
      <c r="A80" s="54"/>
      <c r="B80" s="49"/>
      <c r="C80" s="11">
        <v>2019</v>
      </c>
      <c r="D80" s="33" t="s">
        <v>20</v>
      </c>
      <c r="E80" s="34">
        <v>188.40899999999999</v>
      </c>
      <c r="F80" s="46" t="s">
        <v>281</v>
      </c>
      <c r="G80" s="33">
        <v>20</v>
      </c>
      <c r="H80" s="71"/>
      <c r="I80" s="80"/>
    </row>
    <row r="81" spans="1:9" x14ac:dyDescent="0.25">
      <c r="A81" s="54"/>
      <c r="B81" s="47" t="s">
        <v>40</v>
      </c>
      <c r="C81" s="14">
        <v>2016</v>
      </c>
      <c r="D81" s="15" t="s">
        <v>11</v>
      </c>
      <c r="E81" s="16">
        <v>183.238</v>
      </c>
      <c r="F81" s="44" t="s">
        <v>100</v>
      </c>
      <c r="G81" s="17">
        <v>40</v>
      </c>
      <c r="H81" s="69" t="str">
        <f>IF(G83&lt;=50,"16",IF(G83&gt;=51,"24"))</f>
        <v>16</v>
      </c>
      <c r="I81" s="78"/>
    </row>
    <row r="82" spans="1:9" x14ac:dyDescent="0.25">
      <c r="A82" s="54"/>
      <c r="B82" s="48"/>
      <c r="C82" s="7">
        <v>2017</v>
      </c>
      <c r="D82" s="8" t="s">
        <v>11</v>
      </c>
      <c r="E82" s="9">
        <v>173.27</v>
      </c>
      <c r="F82" s="45" t="s">
        <v>164</v>
      </c>
      <c r="G82" s="10">
        <v>40</v>
      </c>
      <c r="H82" s="70"/>
      <c r="I82" s="79"/>
    </row>
    <row r="83" spans="1:9" x14ac:dyDescent="0.25">
      <c r="A83" s="54"/>
      <c r="B83" s="48"/>
      <c r="C83" s="7">
        <v>2018</v>
      </c>
      <c r="D83" s="8" t="s">
        <v>20</v>
      </c>
      <c r="E83" s="9">
        <v>172.22229999999999</v>
      </c>
      <c r="F83" s="45" t="s">
        <v>223</v>
      </c>
      <c r="G83" s="10">
        <v>30</v>
      </c>
      <c r="H83" s="70"/>
      <c r="I83" s="79"/>
    </row>
    <row r="84" spans="1:9" ht="24.75" thickBot="1" x14ac:dyDescent="0.3">
      <c r="A84" s="54"/>
      <c r="B84" s="49"/>
      <c r="C84" s="11">
        <v>2019</v>
      </c>
      <c r="D84" s="33" t="s">
        <v>20</v>
      </c>
      <c r="E84" s="34">
        <v>193.917</v>
      </c>
      <c r="F84" s="46" t="s">
        <v>282</v>
      </c>
      <c r="G84" s="33">
        <v>30</v>
      </c>
      <c r="H84" s="71"/>
      <c r="I84" s="80"/>
    </row>
    <row r="85" spans="1:9" x14ac:dyDescent="0.25">
      <c r="A85" s="54"/>
      <c r="B85" s="47" t="s">
        <v>41</v>
      </c>
      <c r="C85" s="14">
        <v>2016</v>
      </c>
      <c r="D85" s="15" t="s">
        <v>26</v>
      </c>
      <c r="E85" s="16">
        <v>191.56700000000001</v>
      </c>
      <c r="F85" s="44" t="s">
        <v>101</v>
      </c>
      <c r="G85" s="17">
        <v>30</v>
      </c>
      <c r="H85" s="69" t="str">
        <f>IF(G87&lt;=50,"16",IF(G87&gt;=51,"24"))</f>
        <v>16</v>
      </c>
      <c r="I85" s="78"/>
    </row>
    <row r="86" spans="1:9" x14ac:dyDescent="0.25">
      <c r="A86" s="54"/>
      <c r="B86" s="48"/>
      <c r="C86" s="7">
        <v>2017</v>
      </c>
      <c r="D86" s="8" t="s">
        <v>26</v>
      </c>
      <c r="E86" s="9">
        <v>214.83699999999999</v>
      </c>
      <c r="F86" s="45" t="s">
        <v>165</v>
      </c>
      <c r="G86" s="10">
        <v>30</v>
      </c>
      <c r="H86" s="70"/>
      <c r="I86" s="79"/>
    </row>
    <row r="87" spans="1:9" x14ac:dyDescent="0.25">
      <c r="A87" s="54"/>
      <c r="B87" s="48"/>
      <c r="C87" s="7">
        <v>2018</v>
      </c>
      <c r="D87" s="8" t="s">
        <v>20</v>
      </c>
      <c r="E87" s="9">
        <v>213.54249999999999</v>
      </c>
      <c r="F87" s="45" t="s">
        <v>224</v>
      </c>
      <c r="G87" s="10">
        <v>30</v>
      </c>
      <c r="H87" s="70"/>
      <c r="I87" s="79"/>
    </row>
    <row r="88" spans="1:9" ht="15.75" thickBot="1" x14ac:dyDescent="0.3">
      <c r="A88" s="54"/>
      <c r="B88" s="49"/>
      <c r="C88" s="11">
        <v>2019</v>
      </c>
      <c r="D88" s="33" t="s">
        <v>20</v>
      </c>
      <c r="E88" s="34">
        <v>203.81800000000001</v>
      </c>
      <c r="F88" s="46" t="s">
        <v>283</v>
      </c>
      <c r="G88" s="33">
        <v>40</v>
      </c>
      <c r="H88" s="71"/>
      <c r="I88" s="80"/>
    </row>
    <row r="89" spans="1:9" x14ac:dyDescent="0.25">
      <c r="A89" s="54"/>
      <c r="B89" s="47" t="s">
        <v>42</v>
      </c>
      <c r="C89" s="14">
        <v>2016</v>
      </c>
      <c r="D89" s="15" t="s">
        <v>26</v>
      </c>
      <c r="E89" s="16">
        <v>188.239</v>
      </c>
      <c r="F89" s="44" t="s">
        <v>102</v>
      </c>
      <c r="G89" s="17">
        <v>40</v>
      </c>
      <c r="H89" s="69" t="str">
        <f>IF(G91&lt;=50,"16",IF(G91&gt;=51,"24"))</f>
        <v>16</v>
      </c>
      <c r="I89" s="78"/>
    </row>
    <row r="90" spans="1:9" x14ac:dyDescent="0.25">
      <c r="A90" s="54"/>
      <c r="B90" s="48"/>
      <c r="C90" s="7">
        <v>2017</v>
      </c>
      <c r="D90" s="8" t="s">
        <v>26</v>
      </c>
      <c r="E90" s="9">
        <v>190.46899999999999</v>
      </c>
      <c r="F90" s="45" t="s">
        <v>166</v>
      </c>
      <c r="G90" s="10">
        <v>40</v>
      </c>
      <c r="H90" s="70"/>
      <c r="I90" s="79"/>
    </row>
    <row r="91" spans="1:9" x14ac:dyDescent="0.25">
      <c r="A91" s="54"/>
      <c r="B91" s="48"/>
      <c r="C91" s="7">
        <v>2018</v>
      </c>
      <c r="D91" s="8" t="s">
        <v>20</v>
      </c>
      <c r="E91" s="9">
        <v>222.84106</v>
      </c>
      <c r="F91" s="45" t="s">
        <v>225</v>
      </c>
      <c r="G91" s="10">
        <v>30</v>
      </c>
      <c r="H91" s="70"/>
      <c r="I91" s="79"/>
    </row>
    <row r="92" spans="1:9" ht="15.75" thickBot="1" x14ac:dyDescent="0.3">
      <c r="A92" s="54"/>
      <c r="B92" s="49"/>
      <c r="C92" s="11">
        <v>2019</v>
      </c>
      <c r="D92" s="33" t="s">
        <v>20</v>
      </c>
      <c r="E92" s="34">
        <v>211.65600000000001</v>
      </c>
      <c r="F92" s="46" t="s">
        <v>284</v>
      </c>
      <c r="G92" s="33">
        <v>40</v>
      </c>
      <c r="H92" s="71"/>
      <c r="I92" s="80"/>
    </row>
    <row r="93" spans="1:9" x14ac:dyDescent="0.25">
      <c r="A93" s="54"/>
      <c r="B93" s="47" t="s">
        <v>43</v>
      </c>
      <c r="C93" s="14">
        <v>2016</v>
      </c>
      <c r="D93" s="15" t="s">
        <v>9</v>
      </c>
      <c r="E93" s="16">
        <v>196.58600000000001</v>
      </c>
      <c r="F93" s="44" t="s">
        <v>103</v>
      </c>
      <c r="G93" s="17">
        <v>70</v>
      </c>
      <c r="H93" s="69" t="str">
        <f>IF(G95&lt;=50,"16",IF(G95&gt;=51,"24"))</f>
        <v>24</v>
      </c>
      <c r="I93" s="78"/>
    </row>
    <row r="94" spans="1:9" x14ac:dyDescent="0.25">
      <c r="A94" s="54"/>
      <c r="B94" s="48"/>
      <c r="C94" s="7">
        <v>2017</v>
      </c>
      <c r="D94" s="8" t="s">
        <v>9</v>
      </c>
      <c r="E94" s="9">
        <v>184.98400000000001</v>
      </c>
      <c r="F94" s="45" t="s">
        <v>167</v>
      </c>
      <c r="G94" s="10">
        <v>70</v>
      </c>
      <c r="H94" s="70"/>
      <c r="I94" s="79"/>
    </row>
    <row r="95" spans="1:9" ht="24" x14ac:dyDescent="0.25">
      <c r="A95" s="54"/>
      <c r="B95" s="48"/>
      <c r="C95" s="7">
        <v>2018</v>
      </c>
      <c r="D95" s="8" t="s">
        <v>20</v>
      </c>
      <c r="E95" s="9">
        <v>185.34828999999999</v>
      </c>
      <c r="F95" s="45" t="s">
        <v>226</v>
      </c>
      <c r="G95" s="10">
        <v>60</v>
      </c>
      <c r="H95" s="70"/>
      <c r="I95" s="79"/>
    </row>
    <row r="96" spans="1:9" ht="15.75" thickBot="1" x14ac:dyDescent="0.3">
      <c r="A96" s="54"/>
      <c r="B96" s="49"/>
      <c r="C96" s="11">
        <v>2019</v>
      </c>
      <c r="D96" s="33" t="s">
        <v>20</v>
      </c>
      <c r="E96" s="34">
        <v>192.98599999999999</v>
      </c>
      <c r="F96" s="46" t="s">
        <v>285</v>
      </c>
      <c r="G96" s="33">
        <v>60</v>
      </c>
      <c r="H96" s="71"/>
      <c r="I96" s="80"/>
    </row>
    <row r="97" spans="1:9" x14ac:dyDescent="0.25">
      <c r="A97" s="54"/>
      <c r="B97" s="47" t="s">
        <v>44</v>
      </c>
      <c r="C97" s="14">
        <v>2016</v>
      </c>
      <c r="D97" s="15" t="s">
        <v>9</v>
      </c>
      <c r="E97" s="16">
        <v>176.065</v>
      </c>
      <c r="F97" s="44" t="s">
        <v>104</v>
      </c>
      <c r="G97" s="17">
        <v>40</v>
      </c>
      <c r="H97" s="69" t="str">
        <f>IF(G99&lt;=50,"16",IF(G99&gt;=51,"24"))</f>
        <v>16</v>
      </c>
      <c r="I97" s="78"/>
    </row>
    <row r="98" spans="1:9" x14ac:dyDescent="0.25">
      <c r="A98" s="54"/>
      <c r="B98" s="48"/>
      <c r="C98" s="7">
        <v>2017</v>
      </c>
      <c r="D98" s="8" t="s">
        <v>9</v>
      </c>
      <c r="E98" s="9">
        <v>184.072</v>
      </c>
      <c r="F98" s="45" t="s">
        <v>168</v>
      </c>
      <c r="G98" s="10">
        <v>40</v>
      </c>
      <c r="H98" s="70"/>
      <c r="I98" s="79"/>
    </row>
    <row r="99" spans="1:9" ht="24" x14ac:dyDescent="0.25">
      <c r="A99" s="54"/>
      <c r="B99" s="48"/>
      <c r="C99" s="7">
        <v>2018</v>
      </c>
      <c r="D99" s="8" t="s">
        <v>20</v>
      </c>
      <c r="E99" s="9">
        <v>184.30524</v>
      </c>
      <c r="F99" s="45" t="s">
        <v>227</v>
      </c>
      <c r="G99" s="10">
        <v>30</v>
      </c>
      <c r="H99" s="70"/>
      <c r="I99" s="79"/>
    </row>
    <row r="100" spans="1:9" ht="24.75" thickBot="1" x14ac:dyDescent="0.3">
      <c r="A100" s="54"/>
      <c r="B100" s="49"/>
      <c r="C100" s="11">
        <v>2019</v>
      </c>
      <c r="D100" s="33" t="s">
        <v>20</v>
      </c>
      <c r="E100" s="34">
        <v>191.54400000000001</v>
      </c>
      <c r="F100" s="46" t="s">
        <v>286</v>
      </c>
      <c r="G100" s="33">
        <v>30</v>
      </c>
      <c r="H100" s="71"/>
      <c r="I100" s="80"/>
    </row>
    <row r="101" spans="1:9" x14ac:dyDescent="0.25">
      <c r="A101" s="54"/>
      <c r="B101" s="47" t="s">
        <v>45</v>
      </c>
      <c r="C101" s="14">
        <v>2016</v>
      </c>
      <c r="D101" s="15" t="s">
        <v>26</v>
      </c>
      <c r="E101" s="16">
        <v>190.13</v>
      </c>
      <c r="F101" s="44" t="s">
        <v>105</v>
      </c>
      <c r="G101" s="17">
        <v>30</v>
      </c>
      <c r="H101" s="69" t="str">
        <f>IF(G103&lt;=50,"16",IF(G103&gt;=51,"24"))</f>
        <v>16</v>
      </c>
      <c r="I101" s="78"/>
    </row>
    <row r="102" spans="1:9" x14ac:dyDescent="0.25">
      <c r="A102" s="54"/>
      <c r="B102" s="48"/>
      <c r="C102" s="7">
        <v>2017</v>
      </c>
      <c r="D102" s="8" t="s">
        <v>26</v>
      </c>
      <c r="E102" s="9">
        <v>211.404</v>
      </c>
      <c r="F102" s="45" t="s">
        <v>169</v>
      </c>
      <c r="G102" s="10">
        <v>30</v>
      </c>
      <c r="H102" s="70"/>
      <c r="I102" s="79"/>
    </row>
    <row r="103" spans="1:9" x14ac:dyDescent="0.25">
      <c r="A103" s="54"/>
      <c r="B103" s="48"/>
      <c r="C103" s="7">
        <v>2018</v>
      </c>
      <c r="D103" s="8" t="s">
        <v>20</v>
      </c>
      <c r="E103" s="9">
        <v>167.43083999999999</v>
      </c>
      <c r="F103" s="45" t="s">
        <v>228</v>
      </c>
      <c r="G103" s="10">
        <v>30</v>
      </c>
      <c r="H103" s="70"/>
      <c r="I103" s="79"/>
    </row>
    <row r="104" spans="1:9" ht="15.75" thickBot="1" x14ac:dyDescent="0.3">
      <c r="A104" s="54"/>
      <c r="B104" s="49"/>
      <c r="C104" s="11">
        <v>2019</v>
      </c>
      <c r="D104" s="33" t="s">
        <v>20</v>
      </c>
      <c r="E104" s="34">
        <v>197.221</v>
      </c>
      <c r="F104" s="46" t="s">
        <v>287</v>
      </c>
      <c r="G104" s="33">
        <v>30</v>
      </c>
      <c r="H104" s="71"/>
      <c r="I104" s="80"/>
    </row>
    <row r="105" spans="1:9" ht="24" x14ac:dyDescent="0.25">
      <c r="A105" s="54"/>
      <c r="B105" s="47" t="s">
        <v>46</v>
      </c>
      <c r="C105" s="14">
        <v>2016</v>
      </c>
      <c r="D105" s="15" t="s">
        <v>9</v>
      </c>
      <c r="E105" s="16">
        <v>306.65600000000001</v>
      </c>
      <c r="F105" s="44" t="s">
        <v>106</v>
      </c>
      <c r="G105" s="17">
        <v>40</v>
      </c>
      <c r="H105" s="69" t="str">
        <f>IF(G107&lt;=50,"16",IF(G107&gt;=51,"24"))</f>
        <v>16</v>
      </c>
      <c r="I105" s="78"/>
    </row>
    <row r="106" spans="1:9" x14ac:dyDescent="0.25">
      <c r="A106" s="54"/>
      <c r="B106" s="48"/>
      <c r="C106" s="7">
        <v>2017</v>
      </c>
      <c r="D106" s="8" t="s">
        <v>9</v>
      </c>
      <c r="E106" s="9">
        <v>216.87100000000001</v>
      </c>
      <c r="F106" s="45" t="s">
        <v>170</v>
      </c>
      <c r="G106" s="10">
        <v>40</v>
      </c>
      <c r="H106" s="70"/>
      <c r="I106" s="79"/>
    </row>
    <row r="107" spans="1:9" ht="24" x14ac:dyDescent="0.25">
      <c r="A107" s="54"/>
      <c r="B107" s="48"/>
      <c r="C107" s="7">
        <v>2018</v>
      </c>
      <c r="D107" s="8" t="s">
        <v>20</v>
      </c>
      <c r="E107" s="9">
        <v>193.81492</v>
      </c>
      <c r="F107" s="45" t="s">
        <v>229</v>
      </c>
      <c r="G107" s="10">
        <v>30</v>
      </c>
      <c r="H107" s="70"/>
      <c r="I107" s="79"/>
    </row>
    <row r="108" spans="1:9" ht="24.75" thickBot="1" x14ac:dyDescent="0.3">
      <c r="A108" s="54"/>
      <c r="B108" s="49"/>
      <c r="C108" s="11">
        <v>2019</v>
      </c>
      <c r="D108" s="33" t="s">
        <v>20</v>
      </c>
      <c r="E108" s="34">
        <v>196.517</v>
      </c>
      <c r="F108" s="46" t="s">
        <v>288</v>
      </c>
      <c r="G108" s="33">
        <v>30</v>
      </c>
      <c r="H108" s="71"/>
      <c r="I108" s="80"/>
    </row>
    <row r="109" spans="1:9" x14ac:dyDescent="0.25">
      <c r="A109" s="54"/>
      <c r="B109" s="47" t="s">
        <v>47</v>
      </c>
      <c r="C109" s="14">
        <v>2016</v>
      </c>
      <c r="D109" s="15" t="s">
        <v>10</v>
      </c>
      <c r="E109" s="16">
        <v>175.506</v>
      </c>
      <c r="F109" s="44" t="s">
        <v>107</v>
      </c>
      <c r="G109" s="17">
        <v>40</v>
      </c>
      <c r="H109" s="69" t="str">
        <f>IF(G111&lt;=50,"16",IF(G111&gt;=51,"24"))</f>
        <v>16</v>
      </c>
      <c r="I109" s="83"/>
    </row>
    <row r="110" spans="1:9" x14ac:dyDescent="0.25">
      <c r="A110" s="54"/>
      <c r="B110" s="48"/>
      <c r="C110" s="7">
        <v>2017</v>
      </c>
      <c r="D110" s="8" t="s">
        <v>10</v>
      </c>
      <c r="E110" s="9">
        <v>172.31</v>
      </c>
      <c r="F110" s="45" t="s">
        <v>171</v>
      </c>
      <c r="G110" s="10">
        <v>40</v>
      </c>
      <c r="H110" s="70"/>
      <c r="I110" s="84"/>
    </row>
    <row r="111" spans="1:9" x14ac:dyDescent="0.25">
      <c r="A111" s="54"/>
      <c r="B111" s="48"/>
      <c r="C111" s="7">
        <v>2018</v>
      </c>
      <c r="D111" s="8" t="s">
        <v>20</v>
      </c>
      <c r="E111" s="9">
        <v>177.55269000000001</v>
      </c>
      <c r="F111" s="45" t="s">
        <v>230</v>
      </c>
      <c r="G111" s="10">
        <v>40</v>
      </c>
      <c r="H111" s="70"/>
      <c r="I111" s="84"/>
    </row>
    <row r="112" spans="1:9" ht="15.75" thickBot="1" x14ac:dyDescent="0.3">
      <c r="A112" s="54"/>
      <c r="B112" s="49"/>
      <c r="C112" s="11">
        <v>2019</v>
      </c>
      <c r="D112" s="33" t="s">
        <v>20</v>
      </c>
      <c r="E112" s="34">
        <v>201.845</v>
      </c>
      <c r="F112" s="46" t="s">
        <v>289</v>
      </c>
      <c r="G112" s="33">
        <v>30</v>
      </c>
      <c r="H112" s="71"/>
      <c r="I112" s="85"/>
    </row>
    <row r="113" spans="1:9" x14ac:dyDescent="0.25">
      <c r="A113" s="54"/>
      <c r="B113" s="47" t="s">
        <v>48</v>
      </c>
      <c r="C113" s="14">
        <v>2016</v>
      </c>
      <c r="D113" s="15" t="s">
        <v>11</v>
      </c>
      <c r="E113" s="16">
        <v>176.892</v>
      </c>
      <c r="F113" s="44" t="s">
        <v>116</v>
      </c>
      <c r="G113" s="17">
        <v>40</v>
      </c>
      <c r="H113" s="69" t="str">
        <f>IF(G115&lt;=50,"16",IF(G115&gt;=51,"24"))</f>
        <v>16</v>
      </c>
      <c r="I113" s="83" t="s">
        <v>49</v>
      </c>
    </row>
    <row r="114" spans="1:9" x14ac:dyDescent="0.25">
      <c r="A114" s="54"/>
      <c r="B114" s="48"/>
      <c r="C114" s="7">
        <v>2017</v>
      </c>
      <c r="D114" s="8" t="s">
        <v>11</v>
      </c>
      <c r="E114" s="9">
        <v>181.87200000000001</v>
      </c>
      <c r="F114" s="45" t="s">
        <v>172</v>
      </c>
      <c r="G114" s="10">
        <v>40</v>
      </c>
      <c r="H114" s="70"/>
      <c r="I114" s="84"/>
    </row>
    <row r="115" spans="1:9" x14ac:dyDescent="0.25">
      <c r="A115" s="54"/>
      <c r="B115" s="48"/>
      <c r="C115" s="7">
        <v>2018</v>
      </c>
      <c r="D115" s="8" t="s">
        <v>20</v>
      </c>
      <c r="E115" s="9">
        <v>197.63202999999999</v>
      </c>
      <c r="F115" s="45" t="s">
        <v>231</v>
      </c>
      <c r="G115" s="10">
        <v>30</v>
      </c>
      <c r="H115" s="70"/>
      <c r="I115" s="84"/>
    </row>
    <row r="116" spans="1:9" ht="15.75" thickBot="1" x14ac:dyDescent="0.3">
      <c r="A116" s="54"/>
      <c r="B116" s="49"/>
      <c r="C116" s="11">
        <v>2019</v>
      </c>
      <c r="D116" s="35" t="s">
        <v>20</v>
      </c>
      <c r="E116" s="36">
        <v>171.99299999999999</v>
      </c>
      <c r="F116" s="46" t="s">
        <v>290</v>
      </c>
      <c r="G116" s="37">
        <v>40</v>
      </c>
      <c r="H116" s="71"/>
      <c r="I116" s="85"/>
    </row>
    <row r="117" spans="1:9" ht="15" customHeight="1" x14ac:dyDescent="0.25">
      <c r="A117" s="54"/>
      <c r="B117" s="47" t="s">
        <v>50</v>
      </c>
      <c r="C117" s="14">
        <v>2016</v>
      </c>
      <c r="D117" s="15" t="s">
        <v>11</v>
      </c>
      <c r="E117" s="16">
        <v>187.44300000000001</v>
      </c>
      <c r="F117" s="44" t="s">
        <v>117</v>
      </c>
      <c r="G117" s="17">
        <v>20</v>
      </c>
      <c r="H117" s="69" t="str">
        <f>IF(G119&lt;=50,"16",IF(G119&gt;=51,"24"))</f>
        <v>16</v>
      </c>
      <c r="I117" s="87" t="s">
        <v>322</v>
      </c>
    </row>
    <row r="118" spans="1:9" x14ac:dyDescent="0.25">
      <c r="A118" s="54"/>
      <c r="B118" s="48"/>
      <c r="C118" s="7">
        <v>2017</v>
      </c>
      <c r="D118" s="8" t="s">
        <v>11</v>
      </c>
      <c r="E118" s="9">
        <v>200.30699999999999</v>
      </c>
      <c r="F118" s="45" t="s">
        <v>173</v>
      </c>
      <c r="G118" s="10">
        <v>20</v>
      </c>
      <c r="H118" s="70"/>
      <c r="I118" s="79"/>
    </row>
    <row r="119" spans="1:9" x14ac:dyDescent="0.25">
      <c r="A119" s="54"/>
      <c r="B119" s="48"/>
      <c r="C119" s="7">
        <v>2018</v>
      </c>
      <c r="D119" s="8" t="s">
        <v>20</v>
      </c>
      <c r="E119" s="9">
        <v>195.11071000000001</v>
      </c>
      <c r="F119" s="45" t="s">
        <v>232</v>
      </c>
      <c r="G119" s="10">
        <v>10</v>
      </c>
      <c r="H119" s="70"/>
      <c r="I119" s="79"/>
    </row>
    <row r="120" spans="1:9" ht="34.5" customHeight="1" thickBot="1" x14ac:dyDescent="0.3">
      <c r="A120" s="54"/>
      <c r="B120" s="49"/>
      <c r="C120" s="11">
        <v>2019</v>
      </c>
      <c r="D120" s="35" t="s">
        <v>20</v>
      </c>
      <c r="E120" s="36">
        <v>192.07900000000001</v>
      </c>
      <c r="F120" s="46" t="s">
        <v>291</v>
      </c>
      <c r="G120" s="37">
        <v>20</v>
      </c>
      <c r="H120" s="71"/>
      <c r="I120" s="80"/>
    </row>
    <row r="121" spans="1:9" ht="21" customHeight="1" x14ac:dyDescent="0.25">
      <c r="A121" s="54"/>
      <c r="B121" s="47" t="s">
        <v>51</v>
      </c>
      <c r="C121" s="14">
        <v>2016</v>
      </c>
      <c r="D121" s="15" t="s">
        <v>9</v>
      </c>
      <c r="E121" s="16">
        <v>195.51300000000001</v>
      </c>
      <c r="F121" s="44" t="s">
        <v>118</v>
      </c>
      <c r="G121" s="17">
        <v>60</v>
      </c>
      <c r="H121" s="69" t="str">
        <f>IF(G123&lt;=50,"16",IF(G123&gt;=51,"24"))</f>
        <v>24</v>
      </c>
      <c r="I121" s="86" t="s">
        <v>52</v>
      </c>
    </row>
    <row r="122" spans="1:9" ht="21" customHeight="1" x14ac:dyDescent="0.25">
      <c r="A122" s="54"/>
      <c r="B122" s="48"/>
      <c r="C122" s="7">
        <v>2017</v>
      </c>
      <c r="D122" s="8" t="s">
        <v>9</v>
      </c>
      <c r="E122" s="9">
        <v>180.71700000000001</v>
      </c>
      <c r="F122" s="45" t="s">
        <v>174</v>
      </c>
      <c r="G122" s="10">
        <v>70</v>
      </c>
      <c r="H122" s="70"/>
      <c r="I122" s="84"/>
    </row>
    <row r="123" spans="1:9" ht="21" customHeight="1" x14ac:dyDescent="0.25">
      <c r="A123" s="54"/>
      <c r="B123" s="48"/>
      <c r="C123" s="7">
        <v>2018</v>
      </c>
      <c r="D123" s="8" t="s">
        <v>20</v>
      </c>
      <c r="E123" s="9">
        <v>176.31326999999999</v>
      </c>
      <c r="F123" s="45" t="s">
        <v>233</v>
      </c>
      <c r="G123" s="10">
        <v>70</v>
      </c>
      <c r="H123" s="70"/>
      <c r="I123" s="84"/>
    </row>
    <row r="124" spans="1:9" ht="21" customHeight="1" thickBot="1" x14ac:dyDescent="0.3">
      <c r="A124" s="54"/>
      <c r="B124" s="49"/>
      <c r="C124" s="11">
        <v>2019</v>
      </c>
      <c r="D124" s="35" t="s">
        <v>20</v>
      </c>
      <c r="E124" s="36">
        <v>198.21600000000001</v>
      </c>
      <c r="F124" s="46" t="s">
        <v>292</v>
      </c>
      <c r="G124" s="37">
        <v>70</v>
      </c>
      <c r="H124" s="71"/>
      <c r="I124" s="85"/>
    </row>
    <row r="125" spans="1:9" ht="20.25" customHeight="1" x14ac:dyDescent="0.25">
      <c r="A125" s="54"/>
      <c r="B125" s="47" t="s">
        <v>53</v>
      </c>
      <c r="C125" s="14">
        <v>2016</v>
      </c>
      <c r="D125" s="15" t="s">
        <v>9</v>
      </c>
      <c r="E125" s="16">
        <v>183.81</v>
      </c>
      <c r="F125" s="44" t="s">
        <v>120</v>
      </c>
      <c r="G125" s="17">
        <v>30</v>
      </c>
      <c r="H125" s="69" t="str">
        <f>IF(G127&lt;=50,"16",IF(G127&gt;=51,"24"))</f>
        <v>16</v>
      </c>
      <c r="I125" s="83" t="s">
        <v>54</v>
      </c>
    </row>
    <row r="126" spans="1:9" ht="20.25" customHeight="1" x14ac:dyDescent="0.25">
      <c r="A126" s="54"/>
      <c r="B126" s="48"/>
      <c r="C126" s="7">
        <v>2017</v>
      </c>
      <c r="D126" s="8" t="s">
        <v>9</v>
      </c>
      <c r="E126" s="9">
        <v>180.15</v>
      </c>
      <c r="F126" s="45" t="s">
        <v>175</v>
      </c>
      <c r="G126" s="10">
        <v>30</v>
      </c>
      <c r="H126" s="70"/>
      <c r="I126" s="84"/>
    </row>
    <row r="127" spans="1:9" ht="20.25" customHeight="1" x14ac:dyDescent="0.25">
      <c r="A127" s="54"/>
      <c r="B127" s="48"/>
      <c r="C127" s="7">
        <v>2018</v>
      </c>
      <c r="D127" s="8" t="s">
        <v>20</v>
      </c>
      <c r="E127" s="9">
        <v>206.01105000000001</v>
      </c>
      <c r="F127" s="45" t="s">
        <v>234</v>
      </c>
      <c r="G127" s="10">
        <v>30</v>
      </c>
      <c r="H127" s="70"/>
      <c r="I127" s="84"/>
    </row>
    <row r="128" spans="1:9" ht="20.25" customHeight="1" thickBot="1" x14ac:dyDescent="0.3">
      <c r="A128" s="54"/>
      <c r="B128" s="49"/>
      <c r="C128" s="11">
        <v>2019</v>
      </c>
      <c r="D128" s="35" t="s">
        <v>20</v>
      </c>
      <c r="E128" s="36">
        <v>207.292</v>
      </c>
      <c r="F128" s="46" t="s">
        <v>294</v>
      </c>
      <c r="G128" s="37">
        <v>40</v>
      </c>
      <c r="H128" s="71"/>
      <c r="I128" s="85"/>
    </row>
    <row r="129" spans="1:9" ht="21.75" customHeight="1" x14ac:dyDescent="0.25">
      <c r="A129" s="54"/>
      <c r="B129" s="47" t="s">
        <v>55</v>
      </c>
      <c r="C129" s="14">
        <v>2016</v>
      </c>
      <c r="D129" s="15" t="s">
        <v>9</v>
      </c>
      <c r="E129" s="16">
        <v>191.03623999999999</v>
      </c>
      <c r="F129" s="44" t="s">
        <v>119</v>
      </c>
      <c r="G129" s="17">
        <v>30</v>
      </c>
      <c r="H129" s="69" t="str">
        <f>IF(G131&lt;=50,"16",IF(G131&gt;=51,"24"))</f>
        <v>16</v>
      </c>
      <c r="I129" s="83" t="s">
        <v>52</v>
      </c>
    </row>
    <row r="130" spans="1:9" ht="21.75" customHeight="1" x14ac:dyDescent="0.25">
      <c r="A130" s="54"/>
      <c r="B130" s="48"/>
      <c r="C130" s="7">
        <v>2017</v>
      </c>
      <c r="D130" s="8" t="s">
        <v>9</v>
      </c>
      <c r="E130" s="9">
        <v>189.6027</v>
      </c>
      <c r="F130" s="45" t="s">
        <v>176</v>
      </c>
      <c r="G130" s="10">
        <v>30</v>
      </c>
      <c r="H130" s="70"/>
      <c r="I130" s="84"/>
    </row>
    <row r="131" spans="1:9" ht="21.75" customHeight="1" x14ac:dyDescent="0.25">
      <c r="A131" s="54"/>
      <c r="B131" s="48"/>
      <c r="C131" s="7">
        <v>2018</v>
      </c>
      <c r="D131" s="8" t="s">
        <v>20</v>
      </c>
      <c r="E131" s="9">
        <v>189.97247999999999</v>
      </c>
      <c r="F131" s="45" t="s">
        <v>235</v>
      </c>
      <c r="G131" s="10">
        <v>30</v>
      </c>
      <c r="H131" s="70"/>
      <c r="I131" s="84"/>
    </row>
    <row r="132" spans="1:9" ht="21.75" customHeight="1" thickBot="1" x14ac:dyDescent="0.3">
      <c r="A132" s="54"/>
      <c r="B132" s="49"/>
      <c r="C132" s="11">
        <v>2019</v>
      </c>
      <c r="D132" s="35" t="s">
        <v>20</v>
      </c>
      <c r="E132" s="36">
        <v>174.39099999999999</v>
      </c>
      <c r="F132" s="46" t="s">
        <v>293</v>
      </c>
      <c r="G132" s="37">
        <v>30</v>
      </c>
      <c r="H132" s="71"/>
      <c r="I132" s="85"/>
    </row>
    <row r="133" spans="1:9" x14ac:dyDescent="0.25">
      <c r="A133" s="54"/>
      <c r="B133" s="47" t="s">
        <v>56</v>
      </c>
      <c r="C133" s="14">
        <v>2016</v>
      </c>
      <c r="D133" s="15" t="s">
        <v>9</v>
      </c>
      <c r="E133" s="16">
        <v>192.679</v>
      </c>
      <c r="F133" s="44" t="s">
        <v>108</v>
      </c>
      <c r="G133" s="17">
        <v>40</v>
      </c>
      <c r="H133" s="69" t="str">
        <f>IF(G135&lt;=50,"16",IF(G135&gt;=51,"24"))</f>
        <v>16</v>
      </c>
      <c r="I133" s="83"/>
    </row>
    <row r="134" spans="1:9" x14ac:dyDescent="0.25">
      <c r="A134" s="54"/>
      <c r="B134" s="48"/>
      <c r="C134" s="7">
        <v>2017</v>
      </c>
      <c r="D134" s="8" t="s">
        <v>9</v>
      </c>
      <c r="E134" s="9">
        <v>192.27600000000001</v>
      </c>
      <c r="F134" s="45" t="s">
        <v>177</v>
      </c>
      <c r="G134" s="10">
        <v>40</v>
      </c>
      <c r="H134" s="70"/>
      <c r="I134" s="84"/>
    </row>
    <row r="135" spans="1:9" x14ac:dyDescent="0.25">
      <c r="A135" s="54"/>
      <c r="B135" s="48"/>
      <c r="C135" s="7">
        <v>2018</v>
      </c>
      <c r="D135" s="8" t="s">
        <v>20</v>
      </c>
      <c r="E135" s="9">
        <v>192.32238000000001</v>
      </c>
      <c r="F135" s="45" t="s">
        <v>236</v>
      </c>
      <c r="G135" s="10">
        <v>40</v>
      </c>
      <c r="H135" s="70"/>
      <c r="I135" s="84"/>
    </row>
    <row r="136" spans="1:9" ht="15.75" thickBot="1" x14ac:dyDescent="0.3">
      <c r="A136" s="54"/>
      <c r="B136" s="49"/>
      <c r="C136" s="11">
        <v>2019</v>
      </c>
      <c r="D136" s="35" t="s">
        <v>20</v>
      </c>
      <c r="E136" s="36">
        <v>182.09</v>
      </c>
      <c r="F136" s="46" t="s">
        <v>295</v>
      </c>
      <c r="G136" s="37">
        <v>40</v>
      </c>
      <c r="H136" s="71"/>
      <c r="I136" s="85"/>
    </row>
    <row r="137" spans="1:9" x14ac:dyDescent="0.25">
      <c r="A137" s="54"/>
      <c r="B137" s="47" t="s">
        <v>57</v>
      </c>
      <c r="C137" s="14">
        <v>2016</v>
      </c>
      <c r="D137" s="15" t="s">
        <v>11</v>
      </c>
      <c r="E137" s="16">
        <v>200.524</v>
      </c>
      <c r="F137" s="44" t="s">
        <v>109</v>
      </c>
      <c r="G137" s="17">
        <v>20</v>
      </c>
      <c r="H137" s="69" t="str">
        <f>IF(G139&lt;=50,"16",IF(G139&gt;=51,"24"))</f>
        <v>16</v>
      </c>
      <c r="I137" s="83"/>
    </row>
    <row r="138" spans="1:9" ht="24" x14ac:dyDescent="0.25">
      <c r="A138" s="54"/>
      <c r="B138" s="48"/>
      <c r="C138" s="7">
        <v>2017</v>
      </c>
      <c r="D138" s="8" t="s">
        <v>11</v>
      </c>
      <c r="E138" s="9">
        <v>236.471</v>
      </c>
      <c r="F138" s="45" t="s">
        <v>178</v>
      </c>
      <c r="G138" s="10">
        <v>20</v>
      </c>
      <c r="H138" s="70"/>
      <c r="I138" s="84"/>
    </row>
    <row r="139" spans="1:9" x14ac:dyDescent="0.25">
      <c r="A139" s="54"/>
      <c r="B139" s="48"/>
      <c r="C139" s="7">
        <v>2018</v>
      </c>
      <c r="D139" s="8" t="s">
        <v>20</v>
      </c>
      <c r="E139" s="9">
        <v>193.84849</v>
      </c>
      <c r="F139" s="45" t="s">
        <v>237</v>
      </c>
      <c r="G139" s="10">
        <v>20</v>
      </c>
      <c r="H139" s="70"/>
      <c r="I139" s="84"/>
    </row>
    <row r="140" spans="1:9" ht="15.75" thickBot="1" x14ac:dyDescent="0.3">
      <c r="A140" s="54"/>
      <c r="B140" s="49"/>
      <c r="C140" s="11">
        <v>2019</v>
      </c>
      <c r="D140" s="35" t="s">
        <v>20</v>
      </c>
      <c r="E140" s="36">
        <v>260.77300000000002</v>
      </c>
      <c r="F140" s="46" t="s">
        <v>296</v>
      </c>
      <c r="G140" s="37">
        <v>20</v>
      </c>
      <c r="H140" s="71"/>
      <c r="I140" s="85"/>
    </row>
    <row r="141" spans="1:9" ht="19.5" customHeight="1" x14ac:dyDescent="0.25">
      <c r="A141" s="54"/>
      <c r="B141" s="47" t="s">
        <v>58</v>
      </c>
      <c r="C141" s="14">
        <v>2016</v>
      </c>
      <c r="D141" s="15" t="s">
        <v>26</v>
      </c>
      <c r="E141" s="16">
        <v>186.7</v>
      </c>
      <c r="F141" s="44" t="s">
        <v>110</v>
      </c>
      <c r="G141" s="17">
        <v>30</v>
      </c>
      <c r="H141" s="69" t="str">
        <f>IF(G143&lt;=50,"16",IF(G143&gt;=51,"24"))</f>
        <v>16</v>
      </c>
      <c r="I141" s="83" t="s">
        <v>52</v>
      </c>
    </row>
    <row r="142" spans="1:9" ht="19.5" customHeight="1" x14ac:dyDescent="0.25">
      <c r="A142" s="54"/>
      <c r="B142" s="48"/>
      <c r="C142" s="7">
        <v>2017</v>
      </c>
      <c r="D142" s="8" t="s">
        <v>26</v>
      </c>
      <c r="E142" s="9">
        <v>189.34299999999999</v>
      </c>
      <c r="F142" s="45" t="s">
        <v>179</v>
      </c>
      <c r="G142" s="10">
        <v>40</v>
      </c>
      <c r="H142" s="70"/>
      <c r="I142" s="84"/>
    </row>
    <row r="143" spans="1:9" ht="19.5" customHeight="1" x14ac:dyDescent="0.25">
      <c r="A143" s="54"/>
      <c r="B143" s="48"/>
      <c r="C143" s="7">
        <v>2018</v>
      </c>
      <c r="D143" s="8" t="s">
        <v>20</v>
      </c>
      <c r="E143" s="9">
        <v>244.54401999999999</v>
      </c>
      <c r="F143" s="45" t="s">
        <v>238</v>
      </c>
      <c r="G143" s="10">
        <v>40</v>
      </c>
      <c r="H143" s="70"/>
      <c r="I143" s="84"/>
    </row>
    <row r="144" spans="1:9" ht="19.5" customHeight="1" thickBot="1" x14ac:dyDescent="0.3">
      <c r="A144" s="54"/>
      <c r="B144" s="49"/>
      <c r="C144" s="11">
        <v>2019</v>
      </c>
      <c r="D144" s="35" t="s">
        <v>20</v>
      </c>
      <c r="E144" s="36">
        <v>249.137</v>
      </c>
      <c r="F144" s="46" t="s">
        <v>297</v>
      </c>
      <c r="G144" s="37">
        <v>40</v>
      </c>
      <c r="H144" s="71"/>
      <c r="I144" s="85"/>
    </row>
    <row r="145" spans="1:9" ht="21" customHeight="1" x14ac:dyDescent="0.25">
      <c r="A145" s="54"/>
      <c r="B145" s="47" t="s">
        <v>59</v>
      </c>
      <c r="C145" s="14">
        <v>2016</v>
      </c>
      <c r="D145" s="15" t="s">
        <v>7</v>
      </c>
      <c r="E145" s="16" t="s">
        <v>7</v>
      </c>
      <c r="F145" s="44" t="s">
        <v>111</v>
      </c>
      <c r="G145" s="17">
        <v>0</v>
      </c>
      <c r="H145" s="69" t="str">
        <f>IF(G147&lt;=50,"16",IF(G147&gt;=51,"24"))</f>
        <v>16</v>
      </c>
      <c r="I145" s="83" t="s">
        <v>52</v>
      </c>
    </row>
    <row r="146" spans="1:9" ht="21" customHeight="1" x14ac:dyDescent="0.25">
      <c r="A146" s="54"/>
      <c r="B146" s="48"/>
      <c r="C146" s="7">
        <v>2017</v>
      </c>
      <c r="D146" s="8" t="s">
        <v>7</v>
      </c>
      <c r="E146" s="9" t="s">
        <v>7</v>
      </c>
      <c r="F146" s="45" t="s">
        <v>180</v>
      </c>
      <c r="G146" s="10">
        <v>0</v>
      </c>
      <c r="H146" s="70"/>
      <c r="I146" s="84"/>
    </row>
    <row r="147" spans="1:9" ht="21" customHeight="1" x14ac:dyDescent="0.25">
      <c r="A147" s="54"/>
      <c r="B147" s="48"/>
      <c r="C147" s="7">
        <v>2018</v>
      </c>
      <c r="D147" s="8" t="s">
        <v>20</v>
      </c>
      <c r="E147" s="9">
        <v>187.69408000000001</v>
      </c>
      <c r="F147" s="45" t="s">
        <v>239</v>
      </c>
      <c r="G147" s="10">
        <v>20</v>
      </c>
      <c r="H147" s="70"/>
      <c r="I147" s="84"/>
    </row>
    <row r="148" spans="1:9" ht="21" customHeight="1" thickBot="1" x14ac:dyDescent="0.3">
      <c r="A148" s="54"/>
      <c r="B148" s="49"/>
      <c r="C148" s="11">
        <v>2019</v>
      </c>
      <c r="D148" s="35" t="s">
        <v>20</v>
      </c>
      <c r="E148" s="36">
        <v>188.86699999999999</v>
      </c>
      <c r="F148" s="46" t="s">
        <v>298</v>
      </c>
      <c r="G148" s="37">
        <v>30</v>
      </c>
      <c r="H148" s="71"/>
      <c r="I148" s="85"/>
    </row>
    <row r="149" spans="1:9" ht="15.75" thickBot="1" x14ac:dyDescent="0.3">
      <c r="A149" s="2"/>
      <c r="B149" s="24"/>
      <c r="C149" s="3"/>
      <c r="D149" s="4"/>
      <c r="E149" s="5"/>
      <c r="F149" s="41"/>
      <c r="G149" s="6"/>
      <c r="H149" s="27"/>
      <c r="I149" s="81"/>
    </row>
    <row r="150" spans="1:9" x14ac:dyDescent="0.25">
      <c r="A150" s="72" t="s">
        <v>62</v>
      </c>
      <c r="B150" s="47" t="s">
        <v>60</v>
      </c>
      <c r="C150" s="14">
        <v>2016</v>
      </c>
      <c r="D150" s="15" t="s">
        <v>12</v>
      </c>
      <c r="E150" s="16">
        <v>169.25</v>
      </c>
      <c r="F150" s="44" t="s">
        <v>121</v>
      </c>
      <c r="G150" s="17">
        <v>80</v>
      </c>
      <c r="H150" s="69" t="str">
        <f>IF(G152&lt;=50,"16",IF(G152&gt;=51,"24"))</f>
        <v>24</v>
      </c>
      <c r="I150" s="78" t="s">
        <v>61</v>
      </c>
    </row>
    <row r="151" spans="1:9" x14ac:dyDescent="0.25">
      <c r="A151" s="73"/>
      <c r="B151" s="48"/>
      <c r="C151" s="7">
        <v>2017</v>
      </c>
      <c r="D151" s="8" t="s">
        <v>12</v>
      </c>
      <c r="E151" s="9">
        <v>189.81800000000001</v>
      </c>
      <c r="F151" s="45" t="s">
        <v>181</v>
      </c>
      <c r="G151" s="10">
        <v>90</v>
      </c>
      <c r="H151" s="70"/>
      <c r="I151" s="79"/>
    </row>
    <row r="152" spans="1:9" x14ac:dyDescent="0.25">
      <c r="A152" s="73"/>
      <c r="B152" s="48"/>
      <c r="C152" s="7">
        <v>2018</v>
      </c>
      <c r="D152" s="8" t="s">
        <v>20</v>
      </c>
      <c r="E152" s="9">
        <v>205.09916999999999</v>
      </c>
      <c r="F152" s="45" t="s">
        <v>240</v>
      </c>
      <c r="G152" s="10">
        <v>60</v>
      </c>
      <c r="H152" s="70"/>
      <c r="I152" s="79"/>
    </row>
    <row r="153" spans="1:9" ht="15.75" thickBot="1" x14ac:dyDescent="0.3">
      <c r="A153" s="73"/>
      <c r="B153" s="49"/>
      <c r="C153" s="11">
        <v>2019</v>
      </c>
      <c r="D153" s="35" t="s">
        <v>20</v>
      </c>
      <c r="E153" s="36">
        <v>183.399</v>
      </c>
      <c r="F153" s="46" t="s">
        <v>299</v>
      </c>
      <c r="G153" s="37">
        <v>70</v>
      </c>
      <c r="H153" s="71"/>
      <c r="I153" s="80"/>
    </row>
    <row r="154" spans="1:9" x14ac:dyDescent="0.25">
      <c r="A154" s="73"/>
      <c r="B154" s="47" t="s">
        <v>63</v>
      </c>
      <c r="C154" s="14">
        <v>2016</v>
      </c>
      <c r="D154" s="15" t="s">
        <v>12</v>
      </c>
      <c r="E154" s="16">
        <v>174.53899999999999</v>
      </c>
      <c r="F154" s="44" t="s">
        <v>122</v>
      </c>
      <c r="G154" s="17">
        <v>60</v>
      </c>
      <c r="H154" s="69" t="str">
        <f>IF(G156&lt;=50,"16",IF(G156&gt;=51,"24"))</f>
        <v>16</v>
      </c>
      <c r="I154" s="78" t="s">
        <v>61</v>
      </c>
    </row>
    <row r="155" spans="1:9" x14ac:dyDescent="0.25">
      <c r="A155" s="73"/>
      <c r="B155" s="48"/>
      <c r="C155" s="7">
        <v>2017</v>
      </c>
      <c r="D155" s="8" t="s">
        <v>12</v>
      </c>
      <c r="E155" s="9">
        <v>177.80799999999999</v>
      </c>
      <c r="F155" s="45" t="s">
        <v>182</v>
      </c>
      <c r="G155" s="10">
        <v>40</v>
      </c>
      <c r="H155" s="70"/>
      <c r="I155" s="79"/>
    </row>
    <row r="156" spans="1:9" ht="24" x14ac:dyDescent="0.25">
      <c r="A156" s="73"/>
      <c r="B156" s="48"/>
      <c r="C156" s="7">
        <v>2018</v>
      </c>
      <c r="D156" s="8" t="s">
        <v>20</v>
      </c>
      <c r="E156" s="9">
        <v>181.38820999999999</v>
      </c>
      <c r="F156" s="45" t="s">
        <v>241</v>
      </c>
      <c r="G156" s="10">
        <v>40</v>
      </c>
      <c r="H156" s="70"/>
      <c r="I156" s="79"/>
    </row>
    <row r="157" spans="1:9" ht="15.75" thickBot="1" x14ac:dyDescent="0.3">
      <c r="A157" s="73"/>
      <c r="B157" s="49"/>
      <c r="C157" s="11">
        <v>2019</v>
      </c>
      <c r="D157" s="35" t="s">
        <v>20</v>
      </c>
      <c r="E157" s="36">
        <v>177.09299999999999</v>
      </c>
      <c r="F157" s="46" t="s">
        <v>300</v>
      </c>
      <c r="G157" s="37">
        <v>40</v>
      </c>
      <c r="H157" s="71"/>
      <c r="I157" s="80"/>
    </row>
    <row r="158" spans="1:9" ht="24" x14ac:dyDescent="0.25">
      <c r="A158" s="73"/>
      <c r="B158" s="47" t="s">
        <v>64</v>
      </c>
      <c r="C158" s="14">
        <v>2016</v>
      </c>
      <c r="D158" s="15" t="s">
        <v>12</v>
      </c>
      <c r="E158" s="16">
        <v>231.852</v>
      </c>
      <c r="F158" s="44" t="s">
        <v>123</v>
      </c>
      <c r="G158" s="17">
        <v>70</v>
      </c>
      <c r="H158" s="69" t="str">
        <f>IF(G160&lt;=50,"16",IF(G160&gt;=51,"24"))</f>
        <v>24</v>
      </c>
      <c r="I158" s="78" t="s">
        <v>61</v>
      </c>
    </row>
    <row r="159" spans="1:9" ht="24" x14ac:dyDescent="0.25">
      <c r="A159" s="73"/>
      <c r="B159" s="48"/>
      <c r="C159" s="7">
        <v>2017</v>
      </c>
      <c r="D159" s="8" t="s">
        <v>12</v>
      </c>
      <c r="E159" s="9">
        <v>187.08600000000001</v>
      </c>
      <c r="F159" s="45" t="s">
        <v>183</v>
      </c>
      <c r="G159" s="10">
        <v>80</v>
      </c>
      <c r="H159" s="70"/>
      <c r="I159" s="79"/>
    </row>
    <row r="160" spans="1:9" x14ac:dyDescent="0.25">
      <c r="A160" s="73"/>
      <c r="B160" s="48"/>
      <c r="C160" s="7">
        <v>2018</v>
      </c>
      <c r="D160" s="8" t="s">
        <v>20</v>
      </c>
      <c r="E160" s="9">
        <v>192.07499999999999</v>
      </c>
      <c r="F160" s="45" t="s">
        <v>242</v>
      </c>
      <c r="G160" s="10">
        <v>80</v>
      </c>
      <c r="H160" s="70"/>
      <c r="I160" s="79"/>
    </row>
    <row r="161" spans="1:9" ht="15.75" thickBot="1" x14ac:dyDescent="0.3">
      <c r="A161" s="73"/>
      <c r="B161" s="49"/>
      <c r="C161" s="11">
        <v>2019</v>
      </c>
      <c r="D161" s="35" t="s">
        <v>20</v>
      </c>
      <c r="E161" s="36">
        <v>189.45400000000001</v>
      </c>
      <c r="F161" s="46" t="s">
        <v>301</v>
      </c>
      <c r="G161" s="37">
        <v>90</v>
      </c>
      <c r="H161" s="71"/>
      <c r="I161" s="80"/>
    </row>
    <row r="162" spans="1:9" ht="24" x14ac:dyDescent="0.25">
      <c r="A162" s="73"/>
      <c r="B162" s="47" t="s">
        <v>65</v>
      </c>
      <c r="C162" s="14">
        <v>2016</v>
      </c>
      <c r="D162" s="15" t="s">
        <v>12</v>
      </c>
      <c r="E162" s="16">
        <v>214.04400000000001</v>
      </c>
      <c r="F162" s="44" t="s">
        <v>124</v>
      </c>
      <c r="G162" s="17">
        <v>50</v>
      </c>
      <c r="H162" s="69" t="str">
        <f>IF(G164&lt;=50,"16",IF(G164&gt;=51,"24"))</f>
        <v>24</v>
      </c>
      <c r="I162" s="78" t="s">
        <v>61</v>
      </c>
    </row>
    <row r="163" spans="1:9" ht="24" x14ac:dyDescent="0.25">
      <c r="A163" s="73"/>
      <c r="B163" s="48"/>
      <c r="C163" s="7">
        <v>2017</v>
      </c>
      <c r="D163" s="8" t="s">
        <v>12</v>
      </c>
      <c r="E163" s="9">
        <v>186.661</v>
      </c>
      <c r="F163" s="45" t="s">
        <v>184</v>
      </c>
      <c r="G163" s="10">
        <v>60</v>
      </c>
      <c r="H163" s="70"/>
      <c r="I163" s="79"/>
    </row>
    <row r="164" spans="1:9" x14ac:dyDescent="0.25">
      <c r="A164" s="73"/>
      <c r="B164" s="48"/>
      <c r="C164" s="7">
        <v>2018</v>
      </c>
      <c r="D164" s="8" t="s">
        <v>20</v>
      </c>
      <c r="E164" s="9">
        <v>183.83189999999999</v>
      </c>
      <c r="F164" s="45" t="s">
        <v>243</v>
      </c>
      <c r="G164" s="10">
        <v>60</v>
      </c>
      <c r="H164" s="70"/>
      <c r="I164" s="79"/>
    </row>
    <row r="165" spans="1:9" ht="15.75" thickBot="1" x14ac:dyDescent="0.3">
      <c r="A165" s="73"/>
      <c r="B165" s="49"/>
      <c r="C165" s="11">
        <v>2019</v>
      </c>
      <c r="D165" s="35" t="s">
        <v>20</v>
      </c>
      <c r="E165" s="36">
        <v>188.92</v>
      </c>
      <c r="F165" s="46" t="s">
        <v>302</v>
      </c>
      <c r="G165" s="37">
        <v>70</v>
      </c>
      <c r="H165" s="71"/>
      <c r="I165" s="80"/>
    </row>
    <row r="166" spans="1:9" x14ac:dyDescent="0.25">
      <c r="A166" s="73"/>
      <c r="B166" s="47" t="s">
        <v>13</v>
      </c>
      <c r="C166" s="14">
        <v>2016</v>
      </c>
      <c r="D166" s="15" t="s">
        <v>10</v>
      </c>
      <c r="E166" s="16">
        <v>197.018</v>
      </c>
      <c r="F166" s="44" t="s">
        <v>125</v>
      </c>
      <c r="G166" s="17">
        <v>60</v>
      </c>
      <c r="H166" s="69" t="str">
        <f>IF(G168&lt;=50,"16",IF(G168&gt;=51,"24"))</f>
        <v>16</v>
      </c>
      <c r="I166" s="78" t="s">
        <v>61</v>
      </c>
    </row>
    <row r="167" spans="1:9" x14ac:dyDescent="0.25">
      <c r="A167" s="73"/>
      <c r="B167" s="48"/>
      <c r="C167" s="7">
        <v>2017</v>
      </c>
      <c r="D167" s="8" t="s">
        <v>10</v>
      </c>
      <c r="E167" s="9">
        <v>173.33799999999999</v>
      </c>
      <c r="F167" s="45" t="s">
        <v>185</v>
      </c>
      <c r="G167" s="10">
        <v>50</v>
      </c>
      <c r="H167" s="70"/>
      <c r="I167" s="79"/>
    </row>
    <row r="168" spans="1:9" x14ac:dyDescent="0.25">
      <c r="A168" s="73"/>
      <c r="B168" s="48"/>
      <c r="C168" s="7">
        <v>2018</v>
      </c>
      <c r="D168" s="8" t="s">
        <v>20</v>
      </c>
      <c r="E168" s="9">
        <v>193.22629000000001</v>
      </c>
      <c r="F168" s="45" t="s">
        <v>244</v>
      </c>
      <c r="G168" s="10">
        <v>50</v>
      </c>
      <c r="H168" s="70"/>
      <c r="I168" s="79"/>
    </row>
    <row r="169" spans="1:9" ht="15.75" thickBot="1" x14ac:dyDescent="0.3">
      <c r="A169" s="73"/>
      <c r="B169" s="49"/>
      <c r="C169" s="11">
        <v>2019</v>
      </c>
      <c r="D169" s="35" t="s">
        <v>20</v>
      </c>
      <c r="E169" s="36">
        <v>189.02799999999999</v>
      </c>
      <c r="F169" s="46" t="s">
        <v>303</v>
      </c>
      <c r="G169" s="37">
        <v>50</v>
      </c>
      <c r="H169" s="71"/>
      <c r="I169" s="80"/>
    </row>
    <row r="170" spans="1:9" x14ac:dyDescent="0.25">
      <c r="A170" s="73"/>
      <c r="B170" s="47" t="s">
        <v>66</v>
      </c>
      <c r="C170" s="14">
        <v>2016</v>
      </c>
      <c r="D170" s="15" t="s">
        <v>12</v>
      </c>
      <c r="E170" s="16">
        <v>168.87899999999999</v>
      </c>
      <c r="F170" s="44" t="s">
        <v>127</v>
      </c>
      <c r="G170" s="17">
        <v>70</v>
      </c>
      <c r="H170" s="69" t="str">
        <f>IF(G172&lt;=50,"16",IF(G172&gt;=51,"24"))</f>
        <v>16</v>
      </c>
      <c r="I170" s="78" t="s">
        <v>61</v>
      </c>
    </row>
    <row r="171" spans="1:9" x14ac:dyDescent="0.25">
      <c r="A171" s="73"/>
      <c r="B171" s="48"/>
      <c r="C171" s="7">
        <v>2017</v>
      </c>
      <c r="D171" s="8" t="s">
        <v>12</v>
      </c>
      <c r="E171" s="9">
        <v>192.21700000000001</v>
      </c>
      <c r="F171" s="45" t="s">
        <v>186</v>
      </c>
      <c r="G171" s="10">
        <v>40</v>
      </c>
      <c r="H171" s="70"/>
      <c r="I171" s="79"/>
    </row>
    <row r="172" spans="1:9" x14ac:dyDescent="0.25">
      <c r="A172" s="73"/>
      <c r="B172" s="48"/>
      <c r="C172" s="7">
        <v>2018</v>
      </c>
      <c r="D172" s="8" t="s">
        <v>20</v>
      </c>
      <c r="E172" s="9">
        <v>192.41835</v>
      </c>
      <c r="F172" s="45" t="s">
        <v>246</v>
      </c>
      <c r="G172" s="10">
        <v>31</v>
      </c>
      <c r="H172" s="70"/>
      <c r="I172" s="79"/>
    </row>
    <row r="173" spans="1:9" ht="15.75" thickBot="1" x14ac:dyDescent="0.3">
      <c r="A173" s="73"/>
      <c r="B173" s="49"/>
      <c r="C173" s="11">
        <v>2019</v>
      </c>
      <c r="D173" s="35" t="s">
        <v>20</v>
      </c>
      <c r="E173" s="36">
        <v>174.87200000000001</v>
      </c>
      <c r="F173" s="46" t="s">
        <v>305</v>
      </c>
      <c r="G173" s="37">
        <v>31</v>
      </c>
      <c r="H173" s="71"/>
      <c r="I173" s="80"/>
    </row>
    <row r="174" spans="1:9" x14ac:dyDescent="0.25">
      <c r="A174" s="73"/>
      <c r="B174" s="47" t="s">
        <v>67</v>
      </c>
      <c r="C174" s="14">
        <v>2016</v>
      </c>
      <c r="D174" s="15" t="s">
        <v>12</v>
      </c>
      <c r="E174" s="16">
        <v>182.15199999999999</v>
      </c>
      <c r="F174" s="44" t="s">
        <v>126</v>
      </c>
      <c r="G174" s="17">
        <v>70</v>
      </c>
      <c r="H174" s="69" t="str">
        <f>IF(G176&lt;=50,"16",IF(G176&gt;=51,"24"))</f>
        <v>24</v>
      </c>
      <c r="I174" s="78" t="s">
        <v>61</v>
      </c>
    </row>
    <row r="175" spans="1:9" x14ac:dyDescent="0.25">
      <c r="A175" s="73"/>
      <c r="B175" s="48"/>
      <c r="C175" s="7">
        <v>2017</v>
      </c>
      <c r="D175" s="8" t="s">
        <v>12</v>
      </c>
      <c r="E175" s="9">
        <v>171.02199999999999</v>
      </c>
      <c r="F175" s="45" t="s">
        <v>187</v>
      </c>
      <c r="G175" s="10">
        <v>80</v>
      </c>
      <c r="H175" s="70"/>
      <c r="I175" s="79"/>
    </row>
    <row r="176" spans="1:9" x14ac:dyDescent="0.25">
      <c r="A176" s="73"/>
      <c r="B176" s="48"/>
      <c r="C176" s="7">
        <v>2018</v>
      </c>
      <c r="D176" s="8" t="s">
        <v>20</v>
      </c>
      <c r="E176" s="9">
        <v>172.08924999999999</v>
      </c>
      <c r="F176" s="45" t="s">
        <v>245</v>
      </c>
      <c r="G176" s="10">
        <v>80</v>
      </c>
      <c r="H176" s="70"/>
      <c r="I176" s="79"/>
    </row>
    <row r="177" spans="1:10" ht="15.75" thickBot="1" x14ac:dyDescent="0.3">
      <c r="A177" s="73"/>
      <c r="B177" s="49"/>
      <c r="C177" s="11">
        <v>2019</v>
      </c>
      <c r="D177" s="35" t="s">
        <v>20</v>
      </c>
      <c r="E177" s="36">
        <v>172.26499999999999</v>
      </c>
      <c r="F177" s="46" t="s">
        <v>304</v>
      </c>
      <c r="G177" s="37">
        <v>70</v>
      </c>
      <c r="H177" s="71"/>
      <c r="I177" s="80"/>
    </row>
    <row r="178" spans="1:10" ht="24" x14ac:dyDescent="0.25">
      <c r="A178" s="73"/>
      <c r="B178" s="47" t="s">
        <v>68</v>
      </c>
      <c r="C178" s="14">
        <v>2016</v>
      </c>
      <c r="D178" s="15" t="s">
        <v>26</v>
      </c>
      <c r="E178" s="16">
        <v>180.959</v>
      </c>
      <c r="F178" s="44" t="s">
        <v>128</v>
      </c>
      <c r="G178" s="17">
        <v>50</v>
      </c>
      <c r="H178" s="69" t="str">
        <f>IF(G180&lt;=50,"16",IF(G180&gt;=51,"24"))</f>
        <v>16</v>
      </c>
      <c r="I178" s="78" t="s">
        <v>61</v>
      </c>
    </row>
    <row r="179" spans="1:10" x14ac:dyDescent="0.25">
      <c r="A179" s="73"/>
      <c r="B179" s="48"/>
      <c r="C179" s="7">
        <v>2017</v>
      </c>
      <c r="D179" s="8" t="s">
        <v>26</v>
      </c>
      <c r="E179" s="9">
        <v>198.773</v>
      </c>
      <c r="F179" s="45" t="s">
        <v>188</v>
      </c>
      <c r="G179" s="10">
        <v>40</v>
      </c>
      <c r="H179" s="70"/>
      <c r="I179" s="79"/>
    </row>
    <row r="180" spans="1:10" x14ac:dyDescent="0.25">
      <c r="A180" s="73"/>
      <c r="B180" s="48"/>
      <c r="C180" s="7">
        <v>2018</v>
      </c>
      <c r="D180" s="8" t="s">
        <v>20</v>
      </c>
      <c r="E180" s="9">
        <v>183.28621999999999</v>
      </c>
      <c r="F180" s="45" t="s">
        <v>247</v>
      </c>
      <c r="G180" s="10">
        <v>40</v>
      </c>
      <c r="H180" s="70"/>
      <c r="I180" s="79"/>
    </row>
    <row r="181" spans="1:10" ht="24.75" thickBot="1" x14ac:dyDescent="0.3">
      <c r="A181" s="73"/>
      <c r="B181" s="49"/>
      <c r="C181" s="11">
        <v>2019</v>
      </c>
      <c r="D181" s="35" t="s">
        <v>20</v>
      </c>
      <c r="E181" s="36">
        <v>189.495</v>
      </c>
      <c r="F181" s="46" t="s">
        <v>306</v>
      </c>
      <c r="G181" s="37">
        <v>40</v>
      </c>
      <c r="H181" s="71"/>
      <c r="I181" s="80"/>
    </row>
    <row r="182" spans="1:10" ht="24" x14ac:dyDescent="0.25">
      <c r="A182" s="73"/>
      <c r="B182" s="47" t="s">
        <v>69</v>
      </c>
      <c r="C182" s="14">
        <v>2016</v>
      </c>
      <c r="D182" s="15" t="s">
        <v>12</v>
      </c>
      <c r="E182" s="16">
        <v>241.14599999999999</v>
      </c>
      <c r="F182" s="44" t="s">
        <v>129</v>
      </c>
      <c r="G182" s="17">
        <v>80</v>
      </c>
      <c r="H182" s="69" t="str">
        <f>IF(G184&lt;=50,"16",IF(G184&gt;=51,"24"))</f>
        <v>24</v>
      </c>
      <c r="I182" s="78" t="s">
        <v>70</v>
      </c>
    </row>
    <row r="183" spans="1:10" x14ac:dyDescent="0.25">
      <c r="A183" s="73"/>
      <c r="B183" s="48"/>
      <c r="C183" s="7">
        <v>2017</v>
      </c>
      <c r="D183" s="8" t="s">
        <v>12</v>
      </c>
      <c r="E183" s="9">
        <v>202.15700000000001</v>
      </c>
      <c r="F183" s="45" t="s">
        <v>190</v>
      </c>
      <c r="G183" s="10">
        <v>80</v>
      </c>
      <c r="H183" s="70"/>
      <c r="I183" s="79"/>
    </row>
    <row r="184" spans="1:10" x14ac:dyDescent="0.25">
      <c r="A184" s="73"/>
      <c r="B184" s="48"/>
      <c r="C184" s="7">
        <v>2018</v>
      </c>
      <c r="D184" s="8" t="s">
        <v>20</v>
      </c>
      <c r="E184" s="9">
        <v>219.80765</v>
      </c>
      <c r="F184" s="45" t="s">
        <v>248</v>
      </c>
      <c r="G184" s="10">
        <v>80</v>
      </c>
      <c r="H184" s="70"/>
      <c r="I184" s="79"/>
    </row>
    <row r="185" spans="1:10" ht="24.75" thickBot="1" x14ac:dyDescent="0.3">
      <c r="A185" s="73"/>
      <c r="B185" s="49"/>
      <c r="C185" s="11">
        <v>2019</v>
      </c>
      <c r="D185" s="35" t="s">
        <v>20</v>
      </c>
      <c r="E185" s="36">
        <v>180.03899999999999</v>
      </c>
      <c r="F185" s="46" t="s">
        <v>308</v>
      </c>
      <c r="G185" s="37">
        <v>70</v>
      </c>
      <c r="H185" s="71"/>
      <c r="I185" s="80"/>
    </row>
    <row r="186" spans="1:10" x14ac:dyDescent="0.25">
      <c r="A186" s="73"/>
      <c r="B186" s="47" t="s">
        <v>71</v>
      </c>
      <c r="C186" s="14">
        <v>2016</v>
      </c>
      <c r="D186" s="15" t="s">
        <v>12</v>
      </c>
      <c r="E186" s="16">
        <v>241.626</v>
      </c>
      <c r="F186" s="44" t="s">
        <v>130</v>
      </c>
      <c r="G186" s="17">
        <v>80</v>
      </c>
      <c r="H186" s="69" t="str">
        <f>IF(G188&lt;=50,"16",IF(G188&gt;=51,"24"))</f>
        <v>24</v>
      </c>
      <c r="I186" s="78" t="s">
        <v>70</v>
      </c>
      <c r="J186" s="16"/>
    </row>
    <row r="187" spans="1:10" x14ac:dyDescent="0.25">
      <c r="A187" s="73"/>
      <c r="B187" s="48"/>
      <c r="C187" s="7">
        <v>2017</v>
      </c>
      <c r="D187" s="8" t="s">
        <v>12</v>
      </c>
      <c r="E187" s="9">
        <v>211.61099999999999</v>
      </c>
      <c r="F187" s="45" t="s">
        <v>189</v>
      </c>
      <c r="G187" s="10">
        <v>90</v>
      </c>
      <c r="H187" s="70"/>
      <c r="I187" s="79"/>
    </row>
    <row r="188" spans="1:10" x14ac:dyDescent="0.25">
      <c r="A188" s="73"/>
      <c r="B188" s="48"/>
      <c r="C188" s="7">
        <v>2018</v>
      </c>
      <c r="D188" s="8" t="s">
        <v>20</v>
      </c>
      <c r="E188" s="9">
        <v>221.41397000000001</v>
      </c>
      <c r="F188" s="45" t="s">
        <v>249</v>
      </c>
      <c r="G188" s="10">
        <v>90</v>
      </c>
      <c r="H188" s="70"/>
      <c r="I188" s="79"/>
    </row>
    <row r="189" spans="1:10" ht="15.75" thickBot="1" x14ac:dyDescent="0.3">
      <c r="A189" s="73"/>
      <c r="B189" s="49"/>
      <c r="C189" s="11">
        <v>2019</v>
      </c>
      <c r="D189" s="35" t="s">
        <v>20</v>
      </c>
      <c r="E189" s="36">
        <v>185.31399999999999</v>
      </c>
      <c r="F189" s="46" t="s">
        <v>307</v>
      </c>
      <c r="G189" s="37">
        <v>90</v>
      </c>
      <c r="H189" s="71"/>
      <c r="I189" s="80"/>
    </row>
    <row r="190" spans="1:10" x14ac:dyDescent="0.25">
      <c r="A190" s="73"/>
      <c r="B190" s="47" t="s">
        <v>72</v>
      </c>
      <c r="C190" s="14">
        <v>2016</v>
      </c>
      <c r="D190" s="15" t="s">
        <v>12</v>
      </c>
      <c r="E190" s="16">
        <v>169.321</v>
      </c>
      <c r="F190" s="44" t="s">
        <v>131</v>
      </c>
      <c r="G190" s="17">
        <v>40</v>
      </c>
      <c r="H190" s="69" t="str">
        <f>IF(G192&lt;=50,"16",IF(G192&gt;=51,"24"))</f>
        <v>16</v>
      </c>
      <c r="I190" s="78" t="s">
        <v>61</v>
      </c>
    </row>
    <row r="191" spans="1:10" x14ac:dyDescent="0.25">
      <c r="A191" s="73"/>
      <c r="B191" s="48"/>
      <c r="C191" s="7">
        <v>2017</v>
      </c>
      <c r="D191" s="8" t="s">
        <v>12</v>
      </c>
      <c r="E191" s="9">
        <v>195.61099999999999</v>
      </c>
      <c r="F191" s="45" t="s">
        <v>191</v>
      </c>
      <c r="G191" s="10">
        <v>30</v>
      </c>
      <c r="H191" s="70"/>
      <c r="I191" s="79"/>
    </row>
    <row r="192" spans="1:10" x14ac:dyDescent="0.25">
      <c r="A192" s="73"/>
      <c r="B192" s="48"/>
      <c r="C192" s="7">
        <v>2018</v>
      </c>
      <c r="D192" s="8" t="s">
        <v>20</v>
      </c>
      <c r="E192" s="9">
        <v>194.32803999999999</v>
      </c>
      <c r="F192" s="45" t="s">
        <v>250</v>
      </c>
      <c r="G192" s="10">
        <v>30</v>
      </c>
      <c r="H192" s="70"/>
      <c r="I192" s="79"/>
    </row>
    <row r="193" spans="1:9" ht="15.75" thickBot="1" x14ac:dyDescent="0.3">
      <c r="A193" s="73"/>
      <c r="B193" s="49"/>
      <c r="C193" s="11">
        <v>2019</v>
      </c>
      <c r="D193" s="35" t="s">
        <v>20</v>
      </c>
      <c r="E193" s="36">
        <v>213.73</v>
      </c>
      <c r="F193" s="46" t="s">
        <v>309</v>
      </c>
      <c r="G193" s="37">
        <v>30</v>
      </c>
      <c r="H193" s="71"/>
      <c r="I193" s="80"/>
    </row>
    <row r="194" spans="1:9" x14ac:dyDescent="0.25">
      <c r="A194" s="73"/>
      <c r="B194" s="47" t="s">
        <v>73</v>
      </c>
      <c r="C194" s="14">
        <v>2016</v>
      </c>
      <c r="D194" s="15" t="s">
        <v>26</v>
      </c>
      <c r="E194" s="16">
        <v>175.87899999999999</v>
      </c>
      <c r="F194" s="44" t="s">
        <v>132</v>
      </c>
      <c r="G194" s="17">
        <v>70</v>
      </c>
      <c r="H194" s="69" t="str">
        <f>IF(G196&lt;=50,"16",IF(G196&gt;=51,"24"))</f>
        <v>16</v>
      </c>
      <c r="I194" s="78" t="s">
        <v>61</v>
      </c>
    </row>
    <row r="195" spans="1:9" x14ac:dyDescent="0.25">
      <c r="A195" s="73"/>
      <c r="B195" s="48"/>
      <c r="C195" s="7">
        <v>2017</v>
      </c>
      <c r="D195" s="8" t="s">
        <v>26</v>
      </c>
      <c r="E195" s="9">
        <v>186.49600000000001</v>
      </c>
      <c r="F195" s="45" t="s">
        <v>193</v>
      </c>
      <c r="G195" s="10">
        <v>60</v>
      </c>
      <c r="H195" s="70"/>
      <c r="I195" s="79"/>
    </row>
    <row r="196" spans="1:9" x14ac:dyDescent="0.25">
      <c r="A196" s="73"/>
      <c r="B196" s="48"/>
      <c r="C196" s="7">
        <v>2018</v>
      </c>
      <c r="D196" s="8" t="s">
        <v>20</v>
      </c>
      <c r="E196" s="9">
        <v>169.76288</v>
      </c>
      <c r="F196" s="45" t="s">
        <v>251</v>
      </c>
      <c r="G196" s="10">
        <v>40</v>
      </c>
      <c r="H196" s="70"/>
      <c r="I196" s="79"/>
    </row>
    <row r="197" spans="1:9" ht="15.75" thickBot="1" x14ac:dyDescent="0.3">
      <c r="A197" s="73"/>
      <c r="B197" s="49"/>
      <c r="C197" s="11">
        <v>2019</v>
      </c>
      <c r="D197" s="35" t="s">
        <v>20</v>
      </c>
      <c r="E197" s="36">
        <v>187.554</v>
      </c>
      <c r="F197" s="46" t="s">
        <v>311</v>
      </c>
      <c r="G197" s="37">
        <v>40</v>
      </c>
      <c r="H197" s="71"/>
      <c r="I197" s="80"/>
    </row>
    <row r="198" spans="1:9" x14ac:dyDescent="0.25">
      <c r="A198" s="73"/>
      <c r="B198" s="47" t="s">
        <v>74</v>
      </c>
      <c r="C198" s="14">
        <v>2016</v>
      </c>
      <c r="D198" s="15" t="s">
        <v>26</v>
      </c>
      <c r="E198" s="16">
        <v>179.08799999999999</v>
      </c>
      <c r="F198" s="44" t="s">
        <v>133</v>
      </c>
      <c r="G198" s="17">
        <v>80</v>
      </c>
      <c r="H198" s="69" t="str">
        <f>IF(G200&lt;=50,"16",IF(G200&gt;=51,"24"))</f>
        <v>24</v>
      </c>
      <c r="I198" s="78" t="s">
        <v>61</v>
      </c>
    </row>
    <row r="199" spans="1:9" ht="24" x14ac:dyDescent="0.25">
      <c r="A199" s="73"/>
      <c r="B199" s="48"/>
      <c r="C199" s="7">
        <v>2017</v>
      </c>
      <c r="D199" s="8" t="s">
        <v>26</v>
      </c>
      <c r="E199" s="9">
        <v>175.09899999999999</v>
      </c>
      <c r="F199" s="45" t="s">
        <v>192</v>
      </c>
      <c r="G199" s="10">
        <v>80</v>
      </c>
      <c r="H199" s="70"/>
      <c r="I199" s="79"/>
    </row>
    <row r="200" spans="1:9" x14ac:dyDescent="0.25">
      <c r="A200" s="73"/>
      <c r="B200" s="48"/>
      <c r="C200" s="7">
        <v>2018</v>
      </c>
      <c r="D200" s="8" t="s">
        <v>20</v>
      </c>
      <c r="E200" s="9">
        <v>200.66825</v>
      </c>
      <c r="F200" s="45" t="s">
        <v>252</v>
      </c>
      <c r="G200" s="10">
        <v>60</v>
      </c>
      <c r="H200" s="70"/>
      <c r="I200" s="79"/>
    </row>
    <row r="201" spans="1:9" ht="15.75" thickBot="1" x14ac:dyDescent="0.3">
      <c r="A201" s="73"/>
      <c r="B201" s="49"/>
      <c r="C201" s="11">
        <v>2019</v>
      </c>
      <c r="D201" s="35" t="s">
        <v>20</v>
      </c>
      <c r="E201" s="36">
        <v>183.011</v>
      </c>
      <c r="F201" s="46" t="s">
        <v>310</v>
      </c>
      <c r="G201" s="37">
        <v>60</v>
      </c>
      <c r="H201" s="71"/>
      <c r="I201" s="80"/>
    </row>
    <row r="202" spans="1:9" x14ac:dyDescent="0.25">
      <c r="A202" s="73"/>
      <c r="B202" s="47" t="s">
        <v>75</v>
      </c>
      <c r="C202" s="14">
        <v>2016</v>
      </c>
      <c r="D202" s="15" t="s">
        <v>26</v>
      </c>
      <c r="E202" s="16">
        <v>189.79900000000001</v>
      </c>
      <c r="F202" s="44" t="s">
        <v>134</v>
      </c>
      <c r="G202" s="17">
        <v>50</v>
      </c>
      <c r="H202" s="69" t="str">
        <f>IF(G204&lt;=50,"16",IF(G204&gt;=51,"24"))</f>
        <v>16</v>
      </c>
      <c r="I202" s="78" t="s">
        <v>61</v>
      </c>
    </row>
    <row r="203" spans="1:9" x14ac:dyDescent="0.25">
      <c r="A203" s="73"/>
      <c r="B203" s="48"/>
      <c r="C203" s="7">
        <v>2017</v>
      </c>
      <c r="D203" s="8" t="s">
        <v>26</v>
      </c>
      <c r="E203" s="9">
        <v>179.75700000000001</v>
      </c>
      <c r="F203" s="45" t="s">
        <v>194</v>
      </c>
      <c r="G203" s="10">
        <v>50</v>
      </c>
      <c r="H203" s="70"/>
      <c r="I203" s="79"/>
    </row>
    <row r="204" spans="1:9" ht="24" x14ac:dyDescent="0.25">
      <c r="A204" s="73"/>
      <c r="B204" s="48"/>
      <c r="C204" s="7">
        <v>2018</v>
      </c>
      <c r="D204" s="8" t="s">
        <v>20</v>
      </c>
      <c r="E204" s="9">
        <v>193.73192</v>
      </c>
      <c r="F204" s="45" t="s">
        <v>253</v>
      </c>
      <c r="G204" s="10">
        <v>40</v>
      </c>
      <c r="H204" s="70"/>
      <c r="I204" s="79"/>
    </row>
    <row r="205" spans="1:9" ht="24.75" thickBot="1" x14ac:dyDescent="0.3">
      <c r="A205" s="73"/>
      <c r="B205" s="49"/>
      <c r="C205" s="11">
        <v>2019</v>
      </c>
      <c r="D205" s="35" t="s">
        <v>20</v>
      </c>
      <c r="E205" s="36">
        <v>170.959</v>
      </c>
      <c r="F205" s="46" t="s">
        <v>312</v>
      </c>
      <c r="G205" s="37">
        <v>40</v>
      </c>
      <c r="H205" s="71"/>
      <c r="I205" s="80"/>
    </row>
    <row r="206" spans="1:9" x14ac:dyDescent="0.25">
      <c r="A206" s="73"/>
      <c r="B206" s="47" t="s">
        <v>76</v>
      </c>
      <c r="C206" s="14">
        <v>2016</v>
      </c>
      <c r="D206" s="15" t="s">
        <v>26</v>
      </c>
      <c r="E206" s="16">
        <v>179.029</v>
      </c>
      <c r="F206" s="44" t="s">
        <v>135</v>
      </c>
      <c r="G206" s="17">
        <v>50</v>
      </c>
      <c r="H206" s="69" t="str">
        <f>IF(G208&lt;=50,"16",IF(G208&gt;=51,"24"))</f>
        <v>16</v>
      </c>
      <c r="I206" s="78" t="s">
        <v>61</v>
      </c>
    </row>
    <row r="207" spans="1:9" x14ac:dyDescent="0.25">
      <c r="A207" s="73"/>
      <c r="B207" s="48"/>
      <c r="C207" s="7">
        <v>2017</v>
      </c>
      <c r="D207" s="8" t="s">
        <v>26</v>
      </c>
      <c r="E207" s="9">
        <v>187.38800000000001</v>
      </c>
      <c r="F207" s="45" t="s">
        <v>195</v>
      </c>
      <c r="G207" s="10">
        <v>40</v>
      </c>
      <c r="H207" s="70"/>
      <c r="I207" s="79"/>
    </row>
    <row r="208" spans="1:9" x14ac:dyDescent="0.25">
      <c r="A208" s="73"/>
      <c r="B208" s="48"/>
      <c r="C208" s="7">
        <v>2018</v>
      </c>
      <c r="D208" s="8" t="s">
        <v>20</v>
      </c>
      <c r="E208" s="9">
        <v>185.24842000000001</v>
      </c>
      <c r="F208" s="45" t="s">
        <v>254</v>
      </c>
      <c r="G208" s="10">
        <v>30</v>
      </c>
      <c r="H208" s="70"/>
      <c r="I208" s="79"/>
    </row>
    <row r="209" spans="1:9" ht="15.75" thickBot="1" x14ac:dyDescent="0.3">
      <c r="A209" s="73"/>
      <c r="B209" s="49"/>
      <c r="C209" s="11">
        <v>2019</v>
      </c>
      <c r="D209" s="35" t="s">
        <v>20</v>
      </c>
      <c r="E209" s="36">
        <v>185.91399999999999</v>
      </c>
      <c r="F209" s="46" t="s">
        <v>313</v>
      </c>
      <c r="G209" s="37">
        <v>30</v>
      </c>
      <c r="H209" s="71"/>
      <c r="I209" s="80"/>
    </row>
    <row r="210" spans="1:9" x14ac:dyDescent="0.25">
      <c r="A210" s="73"/>
      <c r="B210" s="47" t="s">
        <v>77</v>
      </c>
      <c r="C210" s="14">
        <v>2016</v>
      </c>
      <c r="D210" s="15" t="s">
        <v>12</v>
      </c>
      <c r="E210" s="16">
        <v>188.416</v>
      </c>
      <c r="F210" s="44" t="s">
        <v>136</v>
      </c>
      <c r="G210" s="17">
        <v>50</v>
      </c>
      <c r="H210" s="69" t="str">
        <f>IF(G212&lt;=50,"16",IF(G212&gt;=51,"24"))</f>
        <v>16</v>
      </c>
      <c r="I210" s="78" t="s">
        <v>61</v>
      </c>
    </row>
    <row r="211" spans="1:9" x14ac:dyDescent="0.25">
      <c r="A211" s="73"/>
      <c r="B211" s="48"/>
      <c r="C211" s="7">
        <v>2017</v>
      </c>
      <c r="D211" s="8" t="s">
        <v>12</v>
      </c>
      <c r="E211" s="9">
        <v>168.31399999999999</v>
      </c>
      <c r="F211" s="45" t="s">
        <v>196</v>
      </c>
      <c r="G211" s="10">
        <v>40</v>
      </c>
      <c r="H211" s="70"/>
      <c r="I211" s="79"/>
    </row>
    <row r="212" spans="1:9" x14ac:dyDescent="0.25">
      <c r="A212" s="73"/>
      <c r="B212" s="48"/>
      <c r="C212" s="7">
        <v>2018</v>
      </c>
      <c r="D212" s="8" t="s">
        <v>20</v>
      </c>
      <c r="E212" s="9">
        <v>172.12110999999999</v>
      </c>
      <c r="F212" s="45" t="s">
        <v>255</v>
      </c>
      <c r="G212" s="10">
        <v>40</v>
      </c>
      <c r="H212" s="70"/>
      <c r="I212" s="79"/>
    </row>
    <row r="213" spans="1:9" ht="24.75" thickBot="1" x14ac:dyDescent="0.3">
      <c r="A213" s="73"/>
      <c r="B213" s="49"/>
      <c r="C213" s="11">
        <v>2019</v>
      </c>
      <c r="D213" s="35" t="s">
        <v>20</v>
      </c>
      <c r="E213" s="36">
        <v>187.571</v>
      </c>
      <c r="F213" s="46" t="s">
        <v>314</v>
      </c>
      <c r="G213" s="37">
        <v>40</v>
      </c>
      <c r="H213" s="71"/>
      <c r="I213" s="80"/>
    </row>
    <row r="214" spans="1:9" x14ac:dyDescent="0.25">
      <c r="A214" s="73"/>
      <c r="B214" s="47" t="s">
        <v>78</v>
      </c>
      <c r="C214" s="14">
        <v>2016</v>
      </c>
      <c r="D214" s="15" t="s">
        <v>12</v>
      </c>
      <c r="E214" s="16">
        <v>168.08699999999999</v>
      </c>
      <c r="F214" s="44" t="s">
        <v>137</v>
      </c>
      <c r="G214" s="17">
        <v>60</v>
      </c>
      <c r="H214" s="69" t="str">
        <f>IF(G216&lt;=50,"16",IF(G216&gt;=51,"24"))</f>
        <v>16</v>
      </c>
      <c r="I214" s="78" t="s">
        <v>61</v>
      </c>
    </row>
    <row r="215" spans="1:9" x14ac:dyDescent="0.25">
      <c r="A215" s="73"/>
      <c r="B215" s="48"/>
      <c r="C215" s="7">
        <v>2017</v>
      </c>
      <c r="D215" s="8" t="s">
        <v>12</v>
      </c>
      <c r="E215" s="9">
        <v>169.57400000000001</v>
      </c>
      <c r="F215" s="45" t="s">
        <v>197</v>
      </c>
      <c r="G215" s="10">
        <v>40</v>
      </c>
      <c r="H215" s="70"/>
      <c r="I215" s="79"/>
    </row>
    <row r="216" spans="1:9" x14ac:dyDescent="0.25">
      <c r="A216" s="73"/>
      <c r="B216" s="48"/>
      <c r="C216" s="7">
        <v>2018</v>
      </c>
      <c r="D216" s="8" t="s">
        <v>20</v>
      </c>
      <c r="E216" s="9">
        <v>178.43959000000001</v>
      </c>
      <c r="F216" s="45" t="s">
        <v>256</v>
      </c>
      <c r="G216" s="10">
        <v>40</v>
      </c>
      <c r="H216" s="70"/>
      <c r="I216" s="79"/>
    </row>
    <row r="217" spans="1:9" ht="15.75" thickBot="1" x14ac:dyDescent="0.3">
      <c r="A217" s="73"/>
      <c r="B217" s="49"/>
      <c r="C217" s="11">
        <v>2019</v>
      </c>
      <c r="D217" s="35" t="s">
        <v>20</v>
      </c>
      <c r="E217" s="36">
        <v>188.18</v>
      </c>
      <c r="F217" s="46" t="s">
        <v>315</v>
      </c>
      <c r="G217" s="37">
        <v>40</v>
      </c>
      <c r="H217" s="71"/>
      <c r="I217" s="80"/>
    </row>
    <row r="218" spans="1:9" x14ac:dyDescent="0.25">
      <c r="A218" s="73"/>
      <c r="B218" s="47" t="s">
        <v>79</v>
      </c>
      <c r="C218" s="14">
        <v>2016</v>
      </c>
      <c r="D218" s="15" t="s">
        <v>26</v>
      </c>
      <c r="E218" s="16">
        <v>184.07900000000001</v>
      </c>
      <c r="F218" s="44" t="s">
        <v>138</v>
      </c>
      <c r="G218" s="17">
        <v>70</v>
      </c>
      <c r="H218" s="69" t="str">
        <f>IF(G220&lt;=50,"16",IF(G220&gt;=51,"24"))</f>
        <v>16</v>
      </c>
      <c r="I218" s="78" t="s">
        <v>61</v>
      </c>
    </row>
    <row r="219" spans="1:9" x14ac:dyDescent="0.25">
      <c r="A219" s="73"/>
      <c r="B219" s="48"/>
      <c r="C219" s="7">
        <v>2017</v>
      </c>
      <c r="D219" s="8" t="s">
        <v>26</v>
      </c>
      <c r="E219" s="9">
        <v>171.19399999999999</v>
      </c>
      <c r="F219" s="45" t="s">
        <v>198</v>
      </c>
      <c r="G219" s="10">
        <v>60</v>
      </c>
      <c r="H219" s="70"/>
      <c r="I219" s="79"/>
    </row>
    <row r="220" spans="1:9" x14ac:dyDescent="0.25">
      <c r="A220" s="73"/>
      <c r="B220" s="48"/>
      <c r="C220" s="7">
        <v>2018</v>
      </c>
      <c r="D220" s="8" t="s">
        <v>20</v>
      </c>
      <c r="E220" s="9">
        <v>188.44389000000001</v>
      </c>
      <c r="F220" s="45" t="s">
        <v>257</v>
      </c>
      <c r="G220" s="10">
        <v>40</v>
      </c>
      <c r="H220" s="70"/>
      <c r="I220" s="79"/>
    </row>
    <row r="221" spans="1:9" ht="15.75" thickBot="1" x14ac:dyDescent="0.3">
      <c r="A221" s="73"/>
      <c r="B221" s="49"/>
      <c r="C221" s="11">
        <v>2019</v>
      </c>
      <c r="D221" s="35" t="s">
        <v>20</v>
      </c>
      <c r="E221" s="36">
        <v>181.102</v>
      </c>
      <c r="F221" s="46" t="s">
        <v>316</v>
      </c>
      <c r="G221" s="37">
        <v>40</v>
      </c>
      <c r="H221" s="71"/>
      <c r="I221" s="80"/>
    </row>
    <row r="222" spans="1:9" x14ac:dyDescent="0.25">
      <c r="A222" s="73"/>
      <c r="B222" s="47" t="s">
        <v>80</v>
      </c>
      <c r="C222" s="14">
        <v>2016</v>
      </c>
      <c r="D222" s="15" t="s">
        <v>11</v>
      </c>
      <c r="E222" s="16">
        <v>167.55099999999999</v>
      </c>
      <c r="F222" s="44" t="s">
        <v>139</v>
      </c>
      <c r="G222" s="17">
        <v>40</v>
      </c>
      <c r="H222" s="69" t="str">
        <f>IF(G224&lt;=50,"16",IF(G224&gt;=51,"24"))</f>
        <v>16</v>
      </c>
      <c r="I222" s="78" t="s">
        <v>61</v>
      </c>
    </row>
    <row r="223" spans="1:9" x14ac:dyDescent="0.25">
      <c r="A223" s="73"/>
      <c r="B223" s="48"/>
      <c r="C223" s="7">
        <v>2017</v>
      </c>
      <c r="D223" s="8" t="s">
        <v>11</v>
      </c>
      <c r="E223" s="9">
        <v>198.53899999999999</v>
      </c>
      <c r="F223" s="45" t="s">
        <v>199</v>
      </c>
      <c r="G223" s="10">
        <v>30</v>
      </c>
      <c r="H223" s="70"/>
      <c r="I223" s="79"/>
    </row>
    <row r="224" spans="1:9" x14ac:dyDescent="0.25">
      <c r="A224" s="73"/>
      <c r="B224" s="48"/>
      <c r="C224" s="7">
        <v>2018</v>
      </c>
      <c r="D224" s="8" t="s">
        <v>20</v>
      </c>
      <c r="E224" s="9">
        <v>200.57589999999999</v>
      </c>
      <c r="F224" s="45" t="s">
        <v>258</v>
      </c>
      <c r="G224" s="10">
        <v>30</v>
      </c>
      <c r="H224" s="70"/>
      <c r="I224" s="79"/>
    </row>
    <row r="225" spans="1:9" ht="15.75" thickBot="1" x14ac:dyDescent="0.3">
      <c r="A225" s="73"/>
      <c r="B225" s="49"/>
      <c r="C225" s="11">
        <v>2019</v>
      </c>
      <c r="D225" s="35" t="s">
        <v>20</v>
      </c>
      <c r="E225" s="36">
        <v>273.50599999999997</v>
      </c>
      <c r="F225" s="46" t="s">
        <v>317</v>
      </c>
      <c r="G225" s="37">
        <v>20</v>
      </c>
      <c r="H225" s="71"/>
      <c r="I225" s="80"/>
    </row>
    <row r="226" spans="1:9" x14ac:dyDescent="0.25">
      <c r="A226" s="73"/>
      <c r="B226" s="47" t="s">
        <v>81</v>
      </c>
      <c r="C226" s="14">
        <v>2016</v>
      </c>
      <c r="D226" s="15" t="s">
        <v>19</v>
      </c>
      <c r="E226" s="16">
        <v>167.74</v>
      </c>
      <c r="F226" s="44" t="s">
        <v>140</v>
      </c>
      <c r="G226" s="17">
        <v>50</v>
      </c>
      <c r="H226" s="69" t="str">
        <f>IF(G228&lt;=50,"16",IF(G228&gt;=51,"24"))</f>
        <v>16</v>
      </c>
      <c r="I226" s="78" t="s">
        <v>61</v>
      </c>
    </row>
    <row r="227" spans="1:9" x14ac:dyDescent="0.25">
      <c r="A227" s="73"/>
      <c r="B227" s="48"/>
      <c r="C227" s="7">
        <v>2017</v>
      </c>
      <c r="D227" s="8" t="s">
        <v>19</v>
      </c>
      <c r="E227" s="9">
        <v>182.47200000000001</v>
      </c>
      <c r="F227" s="45" t="s">
        <v>200</v>
      </c>
      <c r="G227" s="10">
        <v>40</v>
      </c>
      <c r="H227" s="70"/>
      <c r="I227" s="79"/>
    </row>
    <row r="228" spans="1:9" ht="24" x14ac:dyDescent="0.25">
      <c r="A228" s="73"/>
      <c r="B228" s="48"/>
      <c r="C228" s="7">
        <v>2018</v>
      </c>
      <c r="D228" s="8" t="s">
        <v>20</v>
      </c>
      <c r="E228" s="9">
        <v>199.46941000000001</v>
      </c>
      <c r="F228" s="45" t="s">
        <v>259</v>
      </c>
      <c r="G228" s="10">
        <v>40</v>
      </c>
      <c r="H228" s="70"/>
      <c r="I228" s="79"/>
    </row>
    <row r="229" spans="1:9" ht="15.75" thickBot="1" x14ac:dyDescent="0.3">
      <c r="A229" s="73"/>
      <c r="B229" s="49"/>
      <c r="C229" s="11">
        <v>2019</v>
      </c>
      <c r="D229" s="35" t="s">
        <v>20</v>
      </c>
      <c r="E229" s="36">
        <v>201.369</v>
      </c>
      <c r="F229" s="46" t="s">
        <v>318</v>
      </c>
      <c r="G229" s="37">
        <v>25</v>
      </c>
      <c r="H229" s="71"/>
      <c r="I229" s="80"/>
    </row>
    <row r="230" spans="1:9" x14ac:dyDescent="0.25">
      <c r="A230" s="73"/>
      <c r="B230" s="47" t="s">
        <v>82</v>
      </c>
      <c r="C230" s="14">
        <v>2016</v>
      </c>
      <c r="D230" s="15" t="s">
        <v>26</v>
      </c>
      <c r="E230" s="16">
        <v>171.541</v>
      </c>
      <c r="F230" s="44" t="s">
        <v>141</v>
      </c>
      <c r="G230" s="17">
        <v>70</v>
      </c>
      <c r="H230" s="69" t="str">
        <f>IF(G232&lt;=50,"16",IF(G232&gt;=51,"24"))</f>
        <v>16</v>
      </c>
      <c r="I230" s="78" t="s">
        <v>61</v>
      </c>
    </row>
    <row r="231" spans="1:9" x14ac:dyDescent="0.25">
      <c r="A231" s="73"/>
      <c r="B231" s="48"/>
      <c r="C231" s="7">
        <v>2017</v>
      </c>
      <c r="D231" s="8" t="s">
        <v>26</v>
      </c>
      <c r="E231" s="9">
        <v>181.517</v>
      </c>
      <c r="F231" s="45" t="s">
        <v>202</v>
      </c>
      <c r="G231" s="10">
        <v>70</v>
      </c>
      <c r="H231" s="70"/>
      <c r="I231" s="79"/>
    </row>
    <row r="232" spans="1:9" x14ac:dyDescent="0.25">
      <c r="A232" s="73"/>
      <c r="B232" s="48"/>
      <c r="C232" s="7">
        <v>2018</v>
      </c>
      <c r="D232" s="8" t="s">
        <v>20</v>
      </c>
      <c r="E232" s="9">
        <v>193.68737999999999</v>
      </c>
      <c r="F232" s="45" t="s">
        <v>261</v>
      </c>
      <c r="G232" s="10">
        <v>50</v>
      </c>
      <c r="H232" s="70"/>
      <c r="I232" s="79"/>
    </row>
    <row r="233" spans="1:9" ht="24.75" thickBot="1" x14ac:dyDescent="0.3">
      <c r="A233" s="73"/>
      <c r="B233" s="49"/>
      <c r="C233" s="11">
        <v>2019</v>
      </c>
      <c r="D233" s="35" t="s">
        <v>20</v>
      </c>
      <c r="E233" s="36">
        <v>186.26599999999999</v>
      </c>
      <c r="F233" s="46" t="s">
        <v>319</v>
      </c>
      <c r="G233" s="37">
        <v>50</v>
      </c>
      <c r="H233" s="71"/>
      <c r="I233" s="80"/>
    </row>
    <row r="234" spans="1:9" x14ac:dyDescent="0.25">
      <c r="A234" s="73"/>
      <c r="B234" s="47" t="s">
        <v>83</v>
      </c>
      <c r="C234" s="14">
        <v>2016</v>
      </c>
      <c r="D234" s="15" t="s">
        <v>26</v>
      </c>
      <c r="E234" s="16">
        <v>175.03800000000001</v>
      </c>
      <c r="F234" s="44" t="s">
        <v>142</v>
      </c>
      <c r="G234" s="17">
        <v>70</v>
      </c>
      <c r="H234" s="69" t="str">
        <f>IF(G236&lt;=50,"16",IF(G236&gt;=51,"24"))</f>
        <v>24</v>
      </c>
      <c r="I234" s="78" t="s">
        <v>61</v>
      </c>
    </row>
    <row r="235" spans="1:9" x14ac:dyDescent="0.25">
      <c r="A235" s="73"/>
      <c r="B235" s="48"/>
      <c r="C235" s="7">
        <v>2017</v>
      </c>
      <c r="D235" s="8" t="s">
        <v>26</v>
      </c>
      <c r="E235" s="9">
        <v>190.93</v>
      </c>
      <c r="F235" s="45" t="s">
        <v>201</v>
      </c>
      <c r="G235" s="10">
        <v>70</v>
      </c>
      <c r="H235" s="70"/>
      <c r="I235" s="79"/>
    </row>
    <row r="236" spans="1:9" x14ac:dyDescent="0.25">
      <c r="A236" s="73"/>
      <c r="B236" s="48"/>
      <c r="C236" s="7">
        <v>2018</v>
      </c>
      <c r="D236" s="8" t="s">
        <v>20</v>
      </c>
      <c r="E236" s="9">
        <v>183.97370000000001</v>
      </c>
      <c r="F236" s="45" t="s">
        <v>260</v>
      </c>
      <c r="G236" s="10">
        <v>60</v>
      </c>
      <c r="H236" s="70"/>
      <c r="I236" s="79"/>
    </row>
    <row r="237" spans="1:9" ht="15.75" thickBot="1" x14ac:dyDescent="0.3">
      <c r="A237" s="73"/>
      <c r="B237" s="49"/>
      <c r="C237" s="11">
        <v>2019</v>
      </c>
      <c r="D237" s="35" t="s">
        <v>20</v>
      </c>
      <c r="E237" s="36">
        <v>191.375</v>
      </c>
      <c r="F237" s="46" t="s">
        <v>320</v>
      </c>
      <c r="G237" s="37">
        <v>70</v>
      </c>
      <c r="H237" s="71"/>
      <c r="I237" s="80"/>
    </row>
    <row r="238" spans="1:9" x14ac:dyDescent="0.25">
      <c r="A238" s="73"/>
      <c r="B238" s="47" t="s">
        <v>84</v>
      </c>
      <c r="C238" s="14">
        <v>2016</v>
      </c>
      <c r="D238" s="15" t="s">
        <v>12</v>
      </c>
      <c r="E238" s="16">
        <v>175.864</v>
      </c>
      <c r="F238" s="44" t="s">
        <v>143</v>
      </c>
      <c r="G238" s="17">
        <v>60</v>
      </c>
      <c r="H238" s="69" t="str">
        <f>IF(G240&lt;=50,"16",IF(G240&gt;=51,"24"))</f>
        <v>16</v>
      </c>
      <c r="I238" s="78" t="s">
        <v>61</v>
      </c>
    </row>
    <row r="239" spans="1:9" x14ac:dyDescent="0.25">
      <c r="A239" s="73"/>
      <c r="B239" s="48"/>
      <c r="C239" s="7">
        <v>2017</v>
      </c>
      <c r="D239" s="8" t="s">
        <v>12</v>
      </c>
      <c r="E239" s="9">
        <v>185.916</v>
      </c>
      <c r="F239" s="45" t="s">
        <v>203</v>
      </c>
      <c r="G239" s="10">
        <v>50</v>
      </c>
      <c r="H239" s="70"/>
      <c r="I239" s="79"/>
    </row>
    <row r="240" spans="1:9" ht="24" x14ac:dyDescent="0.25">
      <c r="A240" s="73"/>
      <c r="B240" s="48"/>
      <c r="C240" s="7">
        <v>2018</v>
      </c>
      <c r="D240" s="8" t="s">
        <v>20</v>
      </c>
      <c r="E240" s="9">
        <v>190.69803999999999</v>
      </c>
      <c r="F240" s="45" t="s">
        <v>262</v>
      </c>
      <c r="G240" s="10">
        <v>50</v>
      </c>
      <c r="H240" s="70"/>
      <c r="I240" s="79"/>
    </row>
    <row r="241" spans="1:9" ht="15.75" thickBot="1" x14ac:dyDescent="0.3">
      <c r="A241" s="74"/>
      <c r="B241" s="49"/>
      <c r="C241" s="11">
        <v>2019</v>
      </c>
      <c r="D241" s="35" t="s">
        <v>20</v>
      </c>
      <c r="E241" s="36">
        <v>178.16</v>
      </c>
      <c r="F241" s="46" t="s">
        <v>321</v>
      </c>
      <c r="G241" s="37">
        <v>50</v>
      </c>
      <c r="H241" s="71"/>
      <c r="I241" s="80"/>
    </row>
    <row r="242" spans="1:9" ht="15.75" thickBot="1" x14ac:dyDescent="0.3">
      <c r="A242" s="2"/>
      <c r="B242" s="28"/>
      <c r="C242" s="29"/>
      <c r="D242" s="30"/>
      <c r="E242" s="31"/>
      <c r="F242" s="42"/>
      <c r="G242" s="32"/>
      <c r="H242" s="31"/>
      <c r="I242" s="82"/>
    </row>
  </sheetData>
  <mergeCells count="181">
    <mergeCell ref="I210:I213"/>
    <mergeCell ref="B182:B185"/>
    <mergeCell ref="H182:H185"/>
    <mergeCell ref="B238:B241"/>
    <mergeCell ref="H238:H241"/>
    <mergeCell ref="I238:I241"/>
    <mergeCell ref="B222:B225"/>
    <mergeCell ref="H222:H225"/>
    <mergeCell ref="I222:I225"/>
    <mergeCell ref="B226:B229"/>
    <mergeCell ref="H226:H229"/>
    <mergeCell ref="I226:I229"/>
    <mergeCell ref="B105:B108"/>
    <mergeCell ref="H105:H108"/>
    <mergeCell ref="I105:I108"/>
    <mergeCell ref="B109:B112"/>
    <mergeCell ref="H109:H112"/>
    <mergeCell ref="I109:I112"/>
    <mergeCell ref="B101:B104"/>
    <mergeCell ref="H101:H104"/>
    <mergeCell ref="B137:B140"/>
    <mergeCell ref="H137:H140"/>
    <mergeCell ref="I137:I140"/>
    <mergeCell ref="B133:B136"/>
    <mergeCell ref="H133:H136"/>
    <mergeCell ref="I133:I136"/>
    <mergeCell ref="B93:B96"/>
    <mergeCell ref="H93:H96"/>
    <mergeCell ref="I93:I96"/>
    <mergeCell ref="B97:B100"/>
    <mergeCell ref="H97:H100"/>
    <mergeCell ref="I97:I100"/>
    <mergeCell ref="B89:B92"/>
    <mergeCell ref="H89:H92"/>
    <mergeCell ref="I101:I104"/>
    <mergeCell ref="B81:B84"/>
    <mergeCell ref="H81:H84"/>
    <mergeCell ref="I81:I84"/>
    <mergeCell ref="B85:B88"/>
    <mergeCell ref="H85:H88"/>
    <mergeCell ref="I85:I88"/>
    <mergeCell ref="B77:B80"/>
    <mergeCell ref="H77:H80"/>
    <mergeCell ref="I89:I92"/>
    <mergeCell ref="B69:B72"/>
    <mergeCell ref="H69:H72"/>
    <mergeCell ref="I69:I72"/>
    <mergeCell ref="B73:B76"/>
    <mergeCell ref="H73:H76"/>
    <mergeCell ref="I73:I76"/>
    <mergeCell ref="B65:B68"/>
    <mergeCell ref="H65:H68"/>
    <mergeCell ref="I77:I80"/>
    <mergeCell ref="B57:B60"/>
    <mergeCell ref="H57:H60"/>
    <mergeCell ref="I57:I60"/>
    <mergeCell ref="B61:B64"/>
    <mergeCell ref="H61:H64"/>
    <mergeCell ref="I61:I64"/>
    <mergeCell ref="B53:B56"/>
    <mergeCell ref="H53:H56"/>
    <mergeCell ref="I65:I68"/>
    <mergeCell ref="A150:A241"/>
    <mergeCell ref="B9:B12"/>
    <mergeCell ref="H9:H12"/>
    <mergeCell ref="B13:B16"/>
    <mergeCell ref="H13:H16"/>
    <mergeCell ref="B17:B20"/>
    <mergeCell ref="H17:H20"/>
    <mergeCell ref="B21:B24"/>
    <mergeCell ref="H21:H24"/>
    <mergeCell ref="B25:B28"/>
    <mergeCell ref="H25:H28"/>
    <mergeCell ref="B29:B32"/>
    <mergeCell ref="H29:H32"/>
    <mergeCell ref="B33:B36"/>
    <mergeCell ref="H33:H36"/>
    <mergeCell ref="B170:B173"/>
    <mergeCell ref="H170:H173"/>
    <mergeCell ref="B41:B44"/>
    <mergeCell ref="H41:H44"/>
    <mergeCell ref="B37:B40"/>
    <mergeCell ref="H37:H40"/>
    <mergeCell ref="B45:B48"/>
    <mergeCell ref="H45:H48"/>
    <mergeCell ref="B49:B52"/>
    <mergeCell ref="I33:I36"/>
    <mergeCell ref="B230:B233"/>
    <mergeCell ref="H230:H233"/>
    <mergeCell ref="I230:I233"/>
    <mergeCell ref="B234:B237"/>
    <mergeCell ref="H234:H237"/>
    <mergeCell ref="I234:I237"/>
    <mergeCell ref="B214:B217"/>
    <mergeCell ref="H214:H217"/>
    <mergeCell ref="I214:I217"/>
    <mergeCell ref="B218:B221"/>
    <mergeCell ref="H218:H221"/>
    <mergeCell ref="I218:I221"/>
    <mergeCell ref="B206:B209"/>
    <mergeCell ref="H206:H209"/>
    <mergeCell ref="I206:I209"/>
    <mergeCell ref="B210:B213"/>
    <mergeCell ref="H210:H213"/>
    <mergeCell ref="I37:I40"/>
    <mergeCell ref="I41:I44"/>
    <mergeCell ref="I45:I48"/>
    <mergeCell ref="H49:H52"/>
    <mergeCell ref="I49:I52"/>
    <mergeCell ref="I53:I56"/>
    <mergeCell ref="B198:B201"/>
    <mergeCell ref="H198:H201"/>
    <mergeCell ref="I198:I201"/>
    <mergeCell ref="B202:B205"/>
    <mergeCell ref="H202:H205"/>
    <mergeCell ref="I202:I205"/>
    <mergeCell ref="I182:I185"/>
    <mergeCell ref="B186:B189"/>
    <mergeCell ref="H186:H189"/>
    <mergeCell ref="I186:I189"/>
    <mergeCell ref="B190:B193"/>
    <mergeCell ref="H190:H193"/>
    <mergeCell ref="I190:I193"/>
    <mergeCell ref="I170:I173"/>
    <mergeCell ref="B174:B177"/>
    <mergeCell ref="H174:H177"/>
    <mergeCell ref="I174:I177"/>
    <mergeCell ref="B178:B181"/>
    <mergeCell ref="H178:H181"/>
    <mergeCell ref="I178:I181"/>
    <mergeCell ref="B194:B197"/>
    <mergeCell ref="H194:H197"/>
    <mergeCell ref="I194:I197"/>
    <mergeCell ref="H125:H128"/>
    <mergeCell ref="B121:B124"/>
    <mergeCell ref="H121:H124"/>
    <mergeCell ref="B162:B165"/>
    <mergeCell ref="H162:H165"/>
    <mergeCell ref="I162:I165"/>
    <mergeCell ref="B166:B169"/>
    <mergeCell ref="H166:H169"/>
    <mergeCell ref="I166:I169"/>
    <mergeCell ref="B141:B144"/>
    <mergeCell ref="H141:H144"/>
    <mergeCell ref="I141:I144"/>
    <mergeCell ref="B154:B157"/>
    <mergeCell ref="H154:H157"/>
    <mergeCell ref="I154:I157"/>
    <mergeCell ref="B158:B161"/>
    <mergeCell ref="H158:H161"/>
    <mergeCell ref="I158:I161"/>
    <mergeCell ref="B150:B153"/>
    <mergeCell ref="H150:H153"/>
    <mergeCell ref="I150:I153"/>
    <mergeCell ref="B145:B148"/>
    <mergeCell ref="H145:H148"/>
    <mergeCell ref="I145:I148"/>
    <mergeCell ref="B5:B8"/>
    <mergeCell ref="H5:H8"/>
    <mergeCell ref="A5:A148"/>
    <mergeCell ref="I2:I4"/>
    <mergeCell ref="A1:H1"/>
    <mergeCell ref="A2:A4"/>
    <mergeCell ref="B2:B4"/>
    <mergeCell ref="C2:C4"/>
    <mergeCell ref="D2:D4"/>
    <mergeCell ref="E2:E4"/>
    <mergeCell ref="G2:G4"/>
    <mergeCell ref="H2:H3"/>
    <mergeCell ref="I121:I124"/>
    <mergeCell ref="I129:I132"/>
    <mergeCell ref="I125:I128"/>
    <mergeCell ref="B113:B116"/>
    <mergeCell ref="H113:H116"/>
    <mergeCell ref="I113:I116"/>
    <mergeCell ref="B117:B120"/>
    <mergeCell ref="H117:H120"/>
    <mergeCell ref="I117:I120"/>
    <mergeCell ref="B129:B132"/>
    <mergeCell ref="H129:H132"/>
    <mergeCell ref="B125:B1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ÖNLİSANS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Esra Gülten</dc:creator>
  <cp:lastModifiedBy>Esra Gülten</cp:lastModifiedBy>
  <cp:revision/>
  <dcterms:created xsi:type="dcterms:W3CDTF">2018-12-06T10:35:43Z</dcterms:created>
  <dcterms:modified xsi:type="dcterms:W3CDTF">2019-12-31T08:00:06Z</dcterms:modified>
</cp:coreProperties>
</file>