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oknfilesrv\kullanici\esra.gulten\Desktop\2019-2020 Güz yatay geçiş\2019-2020  Yatay Geçiş Kontenjan\Bahar\Yayınlanacak Olan\"/>
    </mc:Choice>
  </mc:AlternateContent>
  <bookViews>
    <workbookView xWindow="0" yWindow="0" windowWidth="20730" windowHeight="11760"/>
  </bookViews>
  <sheets>
    <sheet name="KURUMİÇİ YATAY GEÇİŞ LİSANS" sheetId="2" r:id="rId1"/>
    <sheet name="KURUMİÇİ YATAY GEÇİŞ ÖNLİSANS" sheetId="4" r:id="rId2"/>
  </sheets>
  <definedNames>
    <definedName name="_xlnm._FilterDatabase" localSheetId="0" hidden="1">'KURUMİÇİ YATAY GEÇİŞ LİSANS'!$A$4:$N$4</definedName>
    <definedName name="_xlnm._FilterDatabase" localSheetId="1" hidden="1">'KURUMİÇİ YATAY GEÇİŞ ÖNLİSANS'!$A$5:$N$31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3" i="2" l="1"/>
  <c r="H39" i="2"/>
  <c r="H27" i="2"/>
  <c r="H229" i="2" l="1"/>
</calcChain>
</file>

<file path=xl/comments1.xml><?xml version="1.0" encoding="utf-8"?>
<comments xmlns="http://schemas.openxmlformats.org/spreadsheetml/2006/main">
  <authors>
    <author>Esra Gülten</author>
  </authors>
  <commentList>
    <comment ref="B159" authorId="0" shapeId="0">
      <text>
        <r>
          <rPr>
            <b/>
            <sz val="9"/>
            <color indexed="81"/>
            <rFont val="Tahoma"/>
            <family val="2"/>
            <charset val="162"/>
          </rPr>
          <t xml:space="preserve">ÖİM:
*2014 yılı kayıtlı öğrencilerin başvuru alımı yapılmayacaktır. </t>
        </r>
        <r>
          <rPr>
            <sz val="9"/>
            <color indexed="81"/>
            <rFont val="Tahoma"/>
            <family val="2"/>
            <charset val="162"/>
          </rPr>
          <t xml:space="preserve">
</t>
        </r>
      </text>
    </comment>
  </commentList>
</comments>
</file>

<file path=xl/comments2.xml><?xml version="1.0" encoding="utf-8"?>
<comments xmlns="http://schemas.openxmlformats.org/spreadsheetml/2006/main">
  <authors>
    <author>Esra Gülten</author>
  </authors>
  <commentList>
    <comment ref="B146" authorId="0" shapeId="0">
      <text>
        <r>
          <rPr>
            <b/>
            <sz val="9"/>
            <color indexed="81"/>
            <rFont val="Tahoma"/>
            <family val="2"/>
            <charset val="162"/>
          </rPr>
          <t xml:space="preserve">ÖİM:
* 2016 ve 2017 yıllarında kayıt yaptıran öğrencilerin başvuru alımı yapılmayacaktır. </t>
        </r>
        <r>
          <rPr>
            <sz val="9"/>
            <color indexed="81"/>
            <rFont val="Tahoma"/>
            <family val="2"/>
            <charset val="162"/>
          </rPr>
          <t xml:space="preserve">
</t>
        </r>
      </text>
    </comment>
  </commentList>
</comments>
</file>

<file path=xl/sharedStrings.xml><?xml version="1.0" encoding="utf-8"?>
<sst xmlns="http://schemas.openxmlformats.org/spreadsheetml/2006/main" count="1192" uniqueCount="632">
  <si>
    <t>KURUMİÇİ YATAY GEÇİŞ KONTENJANLARI</t>
  </si>
  <si>
    <t>FAKÜLTE ADI</t>
  </si>
  <si>
    <t>BÖLÜM ADI</t>
  </si>
  <si>
    <t>GİRİŞ YILI</t>
  </si>
  <si>
    <t>PUAN TÜRÜ</t>
  </si>
  <si>
    <t>PUANI</t>
  </si>
  <si>
    <t>Genel Kont.</t>
  </si>
  <si>
    <t>ÖZEL KOŞULLAR</t>
  </si>
  <si>
    <t>2018 Yılı genel kontenjanı 15%'i</t>
  </si>
  <si>
    <t>MF-3</t>
  </si>
  <si>
    <t>SAY</t>
  </si>
  <si>
    <t>-</t>
  </si>
  <si>
    <t>EĞİTİM FAKÜLTESİ</t>
  </si>
  <si>
    <t xml:space="preserve">İngilizce Öğretmenliği </t>
  </si>
  <si>
    <t>DİL-1</t>
  </si>
  <si>
    <t>İngilizce Yeterlilik Koşulunu Sağlamak</t>
  </si>
  <si>
    <t>DİL</t>
  </si>
  <si>
    <t xml:space="preserve">Okul Öncesi Öğretmenliği </t>
  </si>
  <si>
    <t>YGS-5</t>
  </si>
  <si>
    <t>TS-1</t>
  </si>
  <si>
    <t>SÖZ</t>
  </si>
  <si>
    <t xml:space="preserve">Özel Eğitim Öğretmenliği </t>
  </si>
  <si>
    <t>YGS-4</t>
  </si>
  <si>
    <t xml:space="preserve">Rehberlik ve Psikolojik Danışmanlık </t>
  </si>
  <si>
    <t>TM-3</t>
  </si>
  <si>
    <t>EA</t>
  </si>
  <si>
    <t>TM-2</t>
  </si>
  <si>
    <t>İNSAN VE TOPLUM BİLİMLERİ FAKÜLTESİ</t>
  </si>
  <si>
    <t xml:space="preserve">Mütercim- Tercümanlık (Arapça) </t>
  </si>
  <si>
    <t>DİL-3</t>
  </si>
  <si>
    <t>Arapça Yeterlilik Koşulunu Sağlamak</t>
  </si>
  <si>
    <t xml:space="preserve">Mütercim- Tercümanlık (Çince) </t>
  </si>
  <si>
    <t>Çince Yeterlilik Koşulunu Sağlamak</t>
  </si>
  <si>
    <t xml:space="preserve">Mütercim- Tercümanlık (İngilizce) </t>
  </si>
  <si>
    <t xml:space="preserve">Mütercim- Tercümanlık (Rusça) </t>
  </si>
  <si>
    <t>Rusça Yeterlilik Koşulunu Sağlamak</t>
  </si>
  <si>
    <t xml:space="preserve">Psikoloji </t>
  </si>
  <si>
    <t xml:space="preserve">Sosyoloji </t>
  </si>
  <si>
    <t>--</t>
  </si>
  <si>
    <t>İŞLETME VE YÖNETİM BİLİMLERİ FAKÜLTESİ</t>
  </si>
  <si>
    <t>Bankacılık ve Finans (İngilizce)</t>
  </si>
  <si>
    <t>TM-1</t>
  </si>
  <si>
    <t xml:space="preserve">Ekonomi ve Finans (İngilizce) </t>
  </si>
  <si>
    <t xml:space="preserve">İşletme </t>
  </si>
  <si>
    <t xml:space="preserve">İşletme (İngilizce) </t>
  </si>
  <si>
    <t>YGS-6</t>
  </si>
  <si>
    <t xml:space="preserve">Muhasebe ve Denetim </t>
  </si>
  <si>
    <t>Turizm ve Otelcilik</t>
  </si>
  <si>
    <t>Turizm ve Otel İşletmeciliği</t>
  </si>
  <si>
    <t xml:space="preserve">Turizm ve Otel İşletmeciliği (İngilizce) </t>
  </si>
  <si>
    <t>Bankacılık ve Sigortacılık</t>
  </si>
  <si>
    <t xml:space="preserve">Uluslararası İlişkiler </t>
  </si>
  <si>
    <t xml:space="preserve">Uluslararası İlişkiler (İngilizce) </t>
  </si>
  <si>
    <t>Uluslararası Lojistik</t>
  </si>
  <si>
    <t xml:space="preserve">Uluslararası Lojistik ve Taşımacılık </t>
  </si>
  <si>
    <t xml:space="preserve">Uluslararası Lojistik (İngilizce) </t>
  </si>
  <si>
    <t xml:space="preserve">Uluslararası Lojistik ve Taşımacılık (İngilizce) </t>
  </si>
  <si>
    <t xml:space="preserve">Uluslararası Ticaret </t>
  </si>
  <si>
    <t xml:space="preserve">Uluslararası Ticaret (İngilizce) </t>
  </si>
  <si>
    <t>KONSERVATUVAR</t>
  </si>
  <si>
    <t>Müzik</t>
  </si>
  <si>
    <t>ÖY</t>
  </si>
  <si>
    <t>Gerekli koşullarının yanı sıra Özel Yetenek Sınavında başarılı olmak.</t>
  </si>
  <si>
    <t>Tiyatro</t>
  </si>
  <si>
    <t>MÜHENDİSLİK FAKÜLTESİ</t>
  </si>
  <si>
    <t xml:space="preserve">Bilgisayar Mühendisliği (İngilizce) </t>
  </si>
  <si>
    <t>MF-4</t>
  </si>
  <si>
    <t xml:space="preserve">Elektrik-Elektronik Mühendisliği (İngilizce) </t>
  </si>
  <si>
    <t xml:space="preserve">Endüstri Mühendisliği </t>
  </si>
  <si>
    <t xml:space="preserve">Endüstri Mühendisliği (İngilizce) </t>
  </si>
  <si>
    <t>Genetik ve Biyomühendislik</t>
  </si>
  <si>
    <t xml:space="preserve">Genetik ve Biyomühendislik (İngilizce) </t>
  </si>
  <si>
    <t xml:space="preserve">Geomatik Mühendisliği </t>
  </si>
  <si>
    <t xml:space="preserve">İnşaat Mühendisliği </t>
  </si>
  <si>
    <t xml:space="preserve">İnşaat Mühendisliği (İngilizce) </t>
  </si>
  <si>
    <t xml:space="preserve">Makine Mühendisliği (İngilizce) </t>
  </si>
  <si>
    <t xml:space="preserve">Mekatronik Mühendisliği (İngilizce) </t>
  </si>
  <si>
    <t xml:space="preserve">Otomotiv Mühendisliği (İngilizce) </t>
  </si>
  <si>
    <t>Yazılım Mühendisliği (İngilizce)</t>
  </si>
  <si>
    <t>SAĞLIK BİLİMLERİ FAKÜLTESİ</t>
  </si>
  <si>
    <t xml:space="preserve">Beslenme ve Diyetetik (İngilizce) </t>
  </si>
  <si>
    <t>YGS-2</t>
  </si>
  <si>
    <t xml:space="preserve">Beslenme ve Diyetetik </t>
  </si>
  <si>
    <t>Tercihen Beslenme ve Diyetetik İngilizce Programından başvuru alınacaktır.</t>
  </si>
  <si>
    <t xml:space="preserve">Çocuk Gelişimi </t>
  </si>
  <si>
    <t>Fizyoterapi ve Rehabilitasyon</t>
  </si>
  <si>
    <t xml:space="preserve">Hemşirelik </t>
  </si>
  <si>
    <t xml:space="preserve">Sağlık Yönetimi </t>
  </si>
  <si>
    <t>SANAT, TASARIM VE MİMARLIK FAKÜLTESİ</t>
  </si>
  <si>
    <t xml:space="preserve">Endüstri Ürünleri Tasarımı </t>
  </si>
  <si>
    <t>Ö.Y</t>
  </si>
  <si>
    <t xml:space="preserve">Görsel İletişim Tasarımı </t>
  </si>
  <si>
    <t>TS-2</t>
  </si>
  <si>
    <t>İç Mimarlık</t>
  </si>
  <si>
    <t>İç Mimarlık ve Çevre Tasarımı</t>
  </si>
  <si>
    <t xml:space="preserve">Mimarlık </t>
  </si>
  <si>
    <t xml:space="preserve">Mimarlık (İngilizce) </t>
  </si>
  <si>
    <t>Moda Tasarımı</t>
  </si>
  <si>
    <t xml:space="preserve">Sinema ve Televizyon </t>
  </si>
  <si>
    <t>UYGULAMALI BİLİMLER FAKÜLTESİ</t>
  </si>
  <si>
    <t>Yönetim Bilişim Sistemleri</t>
  </si>
  <si>
    <t>Bilişim Sistemleri ve Teknolojileri</t>
  </si>
  <si>
    <t xml:space="preserve">Gastronomi </t>
  </si>
  <si>
    <t xml:space="preserve">Halkla İlişkiler ve Reklamcılık </t>
  </si>
  <si>
    <r>
      <rPr>
        <b/>
        <sz val="10"/>
        <rFont val="Times New Roman"/>
        <family val="1"/>
        <charset val="162"/>
      </rPr>
      <t xml:space="preserve">a) </t>
    </r>
    <r>
      <rPr>
        <sz val="10"/>
        <rFont val="Times New Roman"/>
        <family val="1"/>
        <charset val="162"/>
      </rPr>
      <t>Havalimanı giriş kartı almasına engel oluşturacak herhangi bir Adli Sicil Kaydı veya Adli Sicil Arşiv Kaydı bulunmamak.</t>
    </r>
    <r>
      <rPr>
        <b/>
        <sz val="10"/>
        <rFont val="Times New Roman"/>
        <family val="1"/>
        <charset val="162"/>
      </rPr>
      <t xml:space="preserve"> b)</t>
    </r>
    <r>
      <rPr>
        <sz val="10"/>
        <rFont val="Times New Roman"/>
        <family val="1"/>
        <charset val="162"/>
      </rPr>
      <t xml:space="preserve"> Mesleği ve/veya meslekte verilen görevi icra etmesine engel oluşturacak herhangi bir sağlık sorunu bulunmadığına dair tam teşekküllü bir hastaneden sağlık raporu almak (işitme kaybı/eksikliği, görme kaybı/eksikliği vs).</t>
    </r>
  </si>
  <si>
    <t xml:space="preserve">Havacılık Yönetimi </t>
  </si>
  <si>
    <t>Pilotaj (İngilizce)</t>
  </si>
  <si>
    <r>
      <t xml:space="preserve">İngilizce Yeterlilik Koşulunu Sağlamak ayrıca                                                                                      </t>
    </r>
    <r>
      <rPr>
        <b/>
        <sz val="10"/>
        <rFont val="Times New Roman"/>
        <family val="1"/>
        <charset val="162"/>
      </rPr>
      <t>a)</t>
    </r>
    <r>
      <rPr>
        <sz val="10"/>
        <rFont val="Times New Roman"/>
        <family val="1"/>
        <charset val="162"/>
      </rPr>
      <t xml:space="preserve"> Sivil Havacılık Genel Müdürlüğünce yetkilendirilmiş sağlık kurumlarından sağlık durumlarının uçuşa uygun olduğuna dair rapor almak. </t>
    </r>
    <r>
      <rPr>
        <b/>
        <sz val="10"/>
        <rFont val="Times New Roman"/>
        <family val="1"/>
        <charset val="162"/>
      </rPr>
      <t>b)</t>
    </r>
    <r>
      <rPr>
        <sz val="10"/>
        <rFont val="Times New Roman"/>
        <family val="1"/>
        <charset val="162"/>
      </rPr>
      <t xml:space="preserve"> Sivil Havacılık Genel Müdürlüğü’nden Birinci Sınıf Sağlık Sertifikası almak. </t>
    </r>
    <r>
      <rPr>
        <b/>
        <sz val="10"/>
        <rFont val="Times New Roman"/>
        <family val="1"/>
        <charset val="162"/>
      </rPr>
      <t>c)</t>
    </r>
    <r>
      <rPr>
        <sz val="10"/>
        <rFont val="Times New Roman"/>
        <family val="1"/>
        <charset val="162"/>
      </rPr>
      <t xml:space="preserve"> Pilot olmasına engel Adli Sicil Kaydı veya Adli Sicil Arşiv Kaydı bulunmamak.</t>
    </r>
  </si>
  <si>
    <t xml:space="preserve">Spor Yöneticiliği  </t>
  </si>
  <si>
    <t xml:space="preserve">Yeni Medya </t>
  </si>
  <si>
    <t>MESLEK YÜKSEKOKULU</t>
  </si>
  <si>
    <t xml:space="preserve">Adalet </t>
  </si>
  <si>
    <t>YGS-3</t>
  </si>
  <si>
    <t>TYT</t>
  </si>
  <si>
    <t xml:space="preserve">Adalet (İÖ) </t>
  </si>
  <si>
    <t xml:space="preserve">Aşçılık </t>
  </si>
  <si>
    <t xml:space="preserve">Aşçılık (İÖ) </t>
  </si>
  <si>
    <t xml:space="preserve">Bankacılık ve Sigortacılık </t>
  </si>
  <si>
    <t xml:space="preserve">Bilgisayar Programcılığı </t>
  </si>
  <si>
    <t>YGS-1</t>
  </si>
  <si>
    <t xml:space="preserve">Dış Ticaret </t>
  </si>
  <si>
    <t xml:space="preserve">Dış Ticaret (İngilizce) </t>
  </si>
  <si>
    <t>Elektrik</t>
  </si>
  <si>
    <t xml:space="preserve">Grafik Tasarımı </t>
  </si>
  <si>
    <t xml:space="preserve">Harita ve Kadastro </t>
  </si>
  <si>
    <t xml:space="preserve">Harita ve Kadastro (İÖ) </t>
  </si>
  <si>
    <t xml:space="preserve">İç Mekan Tasarımı </t>
  </si>
  <si>
    <t xml:space="preserve">İnsan Kaynakları Yönetimi </t>
  </si>
  <si>
    <t xml:space="preserve">İnşaat Teknolojisi </t>
  </si>
  <si>
    <t xml:space="preserve">İnşaat Teknolojisi (İÖ) </t>
  </si>
  <si>
    <t xml:space="preserve">İş Sağlığı ve Güvenliği </t>
  </si>
  <si>
    <t xml:space="preserve">İş Sağlığı ve Güvenliği (Uzaktan Öğretim) </t>
  </si>
  <si>
    <t xml:space="preserve">İşletme Yönetimi </t>
  </si>
  <si>
    <t xml:space="preserve">Lojistik </t>
  </si>
  <si>
    <t xml:space="preserve">Makine </t>
  </si>
  <si>
    <t xml:space="preserve">Mekatronik </t>
  </si>
  <si>
    <t xml:space="preserve">Mimari Restorasyon </t>
  </si>
  <si>
    <t xml:space="preserve">Mimari Restorasyon (İÖ) </t>
  </si>
  <si>
    <t xml:space="preserve">Mobil Teknolojileri </t>
  </si>
  <si>
    <t xml:space="preserve">Moda Tasarımı </t>
  </si>
  <si>
    <t>Radyo ve Televizyon Programcılığı</t>
  </si>
  <si>
    <t xml:space="preserve">Sivil Hava Ulaştırma İşletmeciliği </t>
  </si>
  <si>
    <t>a) Havalimanı giriş kartı almasına engel oluşturacak herhangi bir Adli Sicil Kaydı veya Adli Sicil Arşiv Kaydı bulunmamak.
b) Mesleği ve/veya meslekte verilen görevi icra etmesine engel oluşturacak herhangi bir sağlık sorunu bulunmadığına dair tam teşekküllü bir hastaneden sağlık raporu almak (işitme kaybı/eksikliği, görme kaybı/eksikliği vs).</t>
  </si>
  <si>
    <t xml:space="preserve">Sivil Hava Ulaştırma İşletmeciliği (İngilizce) </t>
  </si>
  <si>
    <t>İngilizce Yeterlilik Koşulunu Sağlamak ve diğer belgeleri hazırlamak a) Havalimanı giriş kartı almasına engel oluşturacak herhangi bir Adli Sicil Kaydı veya Adli Sicil Arşiv Kaydı bulunmamak.
b) Mesleği ve/veya meslekte verilen görevi icra etmesine engel oluşturacak herhangi bir sağlık sorunu bulunmadığına dair tam teşekküllü bir hastaneden sağlık raporu almak (işitme kaybı/eksikliği, görme kaybı/eksikliği vs).</t>
  </si>
  <si>
    <t xml:space="preserve">Sivil Havacılık Kabin Hizmetleri </t>
  </si>
  <si>
    <t>a) Adli Sicil kaydı ve Adli Sicil Arşiv kaydı bulunmamak,
b) Bayanlar için 1.60 – 1.80 cm arası boya sahibi olmak, (Boy-kilo orantılı olmalıdır)
c) Erkek öğrenci adayları için 1.70-1.90 cm arası boya sahibi olmak, (Boy-kilo orantılı olmalıdır)
d) Sağlık durumu uçuşa elverişli olmak (Sivil Havacılık genel müdürlüğünce yetkilendirilmiş sağlık kurumlarından sağlık durumlarının uçuşa uygun olduğuna dair rapor almaları gerekmektedir.)
e) Kabin memuru üniforması giyildiğinde vücudunun görünecek yerlerinde dövme, yara izi ve vb. bulunmamak.</t>
  </si>
  <si>
    <t xml:space="preserve">Sivil Havacılık Kabin Hizmetleri (İngilizce) </t>
  </si>
  <si>
    <t>Hazırlık Yeterlilik Koşulunu Sağlamak ve diğer belgeleri hazırlamak a) Adli Sicil kaydı ve Adli Sicil Arşiv kaydı bulunmamak,
b) Bayanlar için 1.60 – 1.80 cm arası boya sahibi olmak, (Boy-kilo orantılı olmalıdır)
c) Erkek öğrenci adayları için 1.70-1.90 cm arası boya sahibi olmak, (Boy-kilo orantılı olmalıdır)
d) Sağlık durumu uçuşa elverişli olmak (Sivil Havacılık genel müdürlüğünce yetkilendirilmiş sağlık kurumlarından sağlık durumlarının uçuşa uygun olduğuna dair rapor almaları gerekmektedir.)
e) Kabin memuru üniforması giyildiğinde vücudunun görünecek yerlerinde dövme, yara izi ve vb. bulunmamak.</t>
  </si>
  <si>
    <t xml:space="preserve">Sivil Havacılık Kabin Hizmetleri (İÖ) </t>
  </si>
  <si>
    <t xml:space="preserve">Spor Yönetimi </t>
  </si>
  <si>
    <t xml:space="preserve">Turizm ve Otel İşletmeciliği </t>
  </si>
  <si>
    <t xml:space="preserve">Uçak Teknolojisi </t>
  </si>
  <si>
    <t xml:space="preserve">Uçuş Harekat Yöneticiliği </t>
  </si>
  <si>
    <t xml:space="preserve">Ameliyathane Hizmetleri </t>
  </si>
  <si>
    <t>Mevcut programdan geçeceği farklı programda yer alan ortak dersleri (Klinik uygulama hariç) başarı ile geçmiş olmak</t>
  </si>
  <si>
    <t xml:space="preserve">Ameliyathane Hizmetleri (İÖ) </t>
  </si>
  <si>
    <t xml:space="preserve">Anestezi </t>
  </si>
  <si>
    <t xml:space="preserve">Anestezi (İÖ) </t>
  </si>
  <si>
    <t xml:space="preserve">Diyaliz (İÖ) </t>
  </si>
  <si>
    <t xml:space="preserve">Diyaliz </t>
  </si>
  <si>
    <t xml:space="preserve">Elektronörofizyoloji </t>
  </si>
  <si>
    <t xml:space="preserve">İlk ve Acil Yardım (İÖ) </t>
  </si>
  <si>
    <t xml:space="preserve">Mevcut programdan geçeceği farklı programda yer alan ortak dersleri (Klinik uygulama hariç) başarı ile geçmiş olmak. </t>
  </si>
  <si>
    <t xml:space="preserve">İlk ve Acil Yardım </t>
  </si>
  <si>
    <t xml:space="preserve">Nükleer Tıp Teknikleri </t>
  </si>
  <si>
    <t xml:space="preserve">Odyometri (İÖ) </t>
  </si>
  <si>
    <t xml:space="preserve">Odyometri </t>
  </si>
  <si>
    <t xml:space="preserve">Optisyenlik </t>
  </si>
  <si>
    <t xml:space="preserve">Optisyenlik (İÖ) </t>
  </si>
  <si>
    <t xml:space="preserve">Patoloji Laboratuvar Teknikleri </t>
  </si>
  <si>
    <t xml:space="preserve">Perfüzyon Teknikleri </t>
  </si>
  <si>
    <t xml:space="preserve">Radyoterapi </t>
  </si>
  <si>
    <t xml:space="preserve">Sağlık Kurumları İşletmeciliği </t>
  </si>
  <si>
    <t xml:space="preserve">Tıbbi Dokümantasyon ve Sekreterlik </t>
  </si>
  <si>
    <t xml:space="preserve">Tıbbi Görüntüleme Teknikleri (İÖ) </t>
  </si>
  <si>
    <t xml:space="preserve">Tıbbi Görüntüleme Teknikleri </t>
  </si>
  <si>
    <t xml:space="preserve">Tıbbi Laboratuvar Teknikleri </t>
  </si>
  <si>
    <t>2.YARIYIL</t>
  </si>
  <si>
    <t>4. YARIYIL</t>
  </si>
  <si>
    <t>Yurtiçi En Küçük Puan</t>
  </si>
  <si>
    <t>209,469 (Okan Üni.)</t>
  </si>
  <si>
    <t>227,059 (Okan Üni.)</t>
  </si>
  <si>
    <t>222,160 (Başkent Üni.)</t>
  </si>
  <si>
    <t>238,714 (Kültür Üni.)</t>
  </si>
  <si>
    <t>288,116 (İstanbul Aydın Üni.)</t>
  </si>
  <si>
    <t>260,214 (İstanbul Aydın Üni.)</t>
  </si>
  <si>
    <t>288,169 (İstanbul Aydın Üni.)</t>
  </si>
  <si>
    <t>209,355 (Yeditepe Üni.)</t>
  </si>
  <si>
    <t>293,495 (Maltepe Üni.)</t>
  </si>
  <si>
    <t>284,921 (Okan Üni.)</t>
  </si>
  <si>
    <t>213,549 (Okan Üni.)</t>
  </si>
  <si>
    <t>219,161 (Okan Üni.)</t>
  </si>
  <si>
    <t>216,607 (Okan Üni.)</t>
  </si>
  <si>
    <t>213,876 (Okan Üni.)</t>
  </si>
  <si>
    <t>209,927 (Başkent Üni.)</t>
  </si>
  <si>
    <t>214,617 (İstanbul Aydın Üni.)</t>
  </si>
  <si>
    <t>212,557 (Beykent Üni.)</t>
  </si>
  <si>
    <t>271,700 (Işık Üni.)</t>
  </si>
  <si>
    <t>215,764 (İstanbul Gelişim Üni.)</t>
  </si>
  <si>
    <t>212,890 (İstanbul Esenyurt Üni.)</t>
  </si>
  <si>
    <t>196,886 (İstanbul Esenyurt Üni.)</t>
  </si>
  <si>
    <t>210,667 (Okan Üni.)</t>
  </si>
  <si>
    <t>197,781 (Piri Reis Üni.)</t>
  </si>
  <si>
    <t>199,409 (Siirt Üni.)</t>
  </si>
  <si>
    <t>196,682 (Aksaray Üni.)</t>
  </si>
  <si>
    <t>199,763 (Okan Üni.)</t>
  </si>
  <si>
    <t>200,654 (Antalya Bilim Üni.)</t>
  </si>
  <si>
    <t>221,923 (İstanbul Ticaret Üni.)</t>
  </si>
  <si>
    <t>209,109 (Okan Üni.)</t>
  </si>
  <si>
    <t>224,807 (Başkent Üni.)</t>
  </si>
  <si>
    <t>219,734 (Dumlupınar Üni.)</t>
  </si>
  <si>
    <t>200,177 (Yeditepe Üni.)</t>
  </si>
  <si>
    <t>203,951 (Antalya Bilim Üni.)</t>
  </si>
  <si>
    <t>200,543 (Kadir Has Üni.)</t>
  </si>
  <si>
    <t>222,752 (İstanbul Gelişim Üni.)</t>
  </si>
  <si>
    <t>201,773 (Avrasya Üni.)</t>
  </si>
  <si>
    <t>201,987 (İstanbul Arel Üni.)</t>
  </si>
  <si>
    <t>206,970 (Okan Üni.)</t>
  </si>
  <si>
    <t>200,416 (İstanbul Arel Üni.)</t>
  </si>
  <si>
    <t>202,364 (İstanbul Ticaret Üni.)</t>
  </si>
  <si>
    <t>200,176 (İstanbul Esenyurt Üni.)</t>
  </si>
  <si>
    <t>218,172 (Okan Üni.)</t>
  </si>
  <si>
    <t>230,853 (Okan Üni.)</t>
  </si>
  <si>
    <t>213,640 (İstanbul Kültür Üni.)</t>
  </si>
  <si>
    <t>200,616 (Çankırı Karatekin Üni.)</t>
  </si>
  <si>
    <t>202,762 (Işık Üni.)</t>
  </si>
  <si>
    <t>201,375 (Çankaya Üni.)</t>
  </si>
  <si>
    <t>239,648 (Hasan Kalyoncu Üni.)</t>
  </si>
  <si>
    <t>245,258 (Beykent Üni.)</t>
  </si>
  <si>
    <t>239,668 (İstanbul Ticaret Üni.)</t>
  </si>
  <si>
    <t>245,014 (İstanbul Kültür Üni.)</t>
  </si>
  <si>
    <t>239,624 (Doğuş Üni.)</t>
  </si>
  <si>
    <t>245,157 (Bayburt Üni.)</t>
  </si>
  <si>
    <t>239,701 (Doğuş Üni.)</t>
  </si>
  <si>
    <t>245,218 (Türk Hava Kurumu Üni.)</t>
  </si>
  <si>
    <t>239,801 (Okan Üni.)</t>
  </si>
  <si>
    <t>252,267 (Okan Üni.)</t>
  </si>
  <si>
    <t>239,864 (Cumhuriyet Üni.)</t>
  </si>
  <si>
    <t>245,307 (Cumhuriyet Üni.)</t>
  </si>
  <si>
    <t>239,654 (İstanbul Gelişim Üni.)</t>
  </si>
  <si>
    <t>244,991 (İstanbul Esenyurt Üni.)</t>
  </si>
  <si>
    <t>239,624 (Okan Üni.)</t>
  </si>
  <si>
    <t>244,978 (İstanbul Aydın Üni.)</t>
  </si>
  <si>
    <t>239,745 (Işık Üni.)</t>
  </si>
  <si>
    <t>245,834 (Işık Üni.)</t>
  </si>
  <si>
    <t>240,274 (Işık Üni.)</t>
  </si>
  <si>
    <t>245,175 (Türk Hava Kurumu Üni.)</t>
  </si>
  <si>
    <t>247,234 (Işık Üni.)</t>
  </si>
  <si>
    <t>247,000 (Okan Üni.)</t>
  </si>
  <si>
    <t>240,124 (Yaşar Üni.)</t>
  </si>
  <si>
    <t>245,608 (Okan Üni.)</t>
  </si>
  <si>
    <t>228,951 (Okan Üni.)</t>
  </si>
  <si>
    <t>210,365 (Atılım Üni.)</t>
  </si>
  <si>
    <t>198,940 (Avrasya Üni.)</t>
  </si>
  <si>
    <t>203,648 (Hasan Kalyoncu Üni.)</t>
  </si>
  <si>
    <t>220,146 (Okan Üni.)</t>
  </si>
  <si>
    <t>200,011 (Okan Üni.)</t>
  </si>
  <si>
    <t>205,815 (Okan Üni.)</t>
  </si>
  <si>
    <t>200,530 (İstanbul Bilim Üni.)</t>
  </si>
  <si>
    <t>200,711 (Okan Üni.)</t>
  </si>
  <si>
    <t>199,781 (Yüksek İhtisas Üni.)</t>
  </si>
  <si>
    <t>207,959 (İstanbul Aydın Üni.)</t>
  </si>
  <si>
    <t>199,988 (Beykent Üni.)</t>
  </si>
  <si>
    <t>212,467 (İstanbul Medipol Üni.)</t>
  </si>
  <si>
    <t>201,577 (Üsküdar Üni.)</t>
  </si>
  <si>
    <t>198,366 (Işık Üni.)</t>
  </si>
  <si>
    <t>222,839 (Avrasya Üni.)</t>
  </si>
  <si>
    <t>196,378 (Beykent Üni.)</t>
  </si>
  <si>
    <t>259,146 (Yeni Yüzyıl Üni.)</t>
  </si>
  <si>
    <t>263,578 (Haliç Üni.)</t>
  </si>
  <si>
    <t>259,105 (Okan Üni.)</t>
  </si>
  <si>
    <t>264,269 (İstanbul Gelişim Üni.)</t>
  </si>
  <si>
    <t>211,313 (İstanbul Şehir Üni.)</t>
  </si>
  <si>
    <t>216,654 (İstanbul Şehir Üni.)</t>
  </si>
  <si>
    <t>207,787 (İstanbul Şehir Üni.)</t>
  </si>
  <si>
    <t>202,207 (İstanbul Aydın Üni.)</t>
  </si>
  <si>
    <t>201,508 (Bahçeşehir Üni.)</t>
  </si>
  <si>
    <t>216,278 (Altınbaş Üni.)</t>
  </si>
  <si>
    <t>209,951 (Okan Üni.)</t>
  </si>
  <si>
    <t>211,903 (İstanbul Kent Üni.)</t>
  </si>
  <si>
    <t>201,949 (Okan Üni.)</t>
  </si>
  <si>
    <t>200,971 (İstanbul Gelişim Üni.)</t>
  </si>
  <si>
    <t>240,141 (Atılım Üni.)</t>
  </si>
  <si>
    <t>250,625 (Okan Üni.)</t>
  </si>
  <si>
    <t>206,665 (Okan Üni.)</t>
  </si>
  <si>
    <t>199,504 (Okan Üni.)</t>
  </si>
  <si>
    <t>202,330 (Beykent Üni.)</t>
  </si>
  <si>
    <t>208,600 (Okan Üni.)</t>
  </si>
  <si>
    <t>285,868 (İstanbul Kültür Üni)</t>
  </si>
  <si>
    <t>292,490 (İstanbul Aydın Üni.)</t>
  </si>
  <si>
    <t>273,732 (Biruni Üni.)</t>
  </si>
  <si>
    <t>201,822 (İstanbul Okan Üni.)</t>
  </si>
  <si>
    <t>248,487 (İstanbul Okan Üni.)</t>
  </si>
  <si>
    <t>206,078 (Beykent Üni.)</t>
  </si>
  <si>
    <t>214,087 (İstanbul Okan Üni.)</t>
  </si>
  <si>
    <t>200,724 (Nişantaşı Üni.)</t>
  </si>
  <si>
    <t>198,446 (Batman Üni.)</t>
  </si>
  <si>
    <t>198,446 (Bahçeşehir Üni.)</t>
  </si>
  <si>
    <t>197,464 (Ordu Üni.)</t>
  </si>
  <si>
    <t>200,014 (Başkent Üni.)</t>
  </si>
  <si>
    <t>235,502 (Bilecik Şeyh Edebali Üni.)</t>
  </si>
  <si>
    <t>200,263 (Kastamonu Üni.)</t>
  </si>
  <si>
    <t>208,577 (İstanbul Bilgi Üni.)</t>
  </si>
  <si>
    <t>200,296 (Trakya Üni.)</t>
  </si>
  <si>
    <t>198,135 (Kastamonu Üni.)</t>
  </si>
  <si>
    <t>202,865 (Çağ Üni.)</t>
  </si>
  <si>
    <t>205,295 (Uşak Üni.)</t>
  </si>
  <si>
    <t>218,080 (Yeditepe Üni.)</t>
  </si>
  <si>
    <t>200,597 (Uşak Üni.)</t>
  </si>
  <si>
    <t>211,946 (İstanbul Aydın Üni.)</t>
  </si>
  <si>
    <t>248,394 (Doğuş Üni.)</t>
  </si>
  <si>
    <t>248,343 (İstanbul Okan Üni.)</t>
  </si>
  <si>
    <t>248,069 (İstanbul Ticaret Üni.)</t>
  </si>
  <si>
    <t>248,432 (Atılım Üni.)</t>
  </si>
  <si>
    <t>248,258 (Alanya Alaaddin Keykubad Üni.)</t>
  </si>
  <si>
    <t>249,014 (Zonguldak Bülent Ecevit Üni.)</t>
  </si>
  <si>
    <t>248,096 (İstanbul Okan Üni.)</t>
  </si>
  <si>
    <t>248,123 (Antalya Bilim Üni.)</t>
  </si>
  <si>
    <t>248,308 (İstanbul Şehir Üni.)</t>
  </si>
  <si>
    <t>248,065 (Türk Hava Kurumu Üni.)</t>
  </si>
  <si>
    <t>248,292 (Atılım Üni.)</t>
  </si>
  <si>
    <t>248,231 (İstanbul Aydın Üni.)</t>
  </si>
  <si>
    <t>203,829 (İstanbul Gelişim Üni.)</t>
  </si>
  <si>
    <t>205,497 (İstanbul Bilim Üni.)</t>
  </si>
  <si>
    <t>199,409 (İstanbul Gelişim Üni.)</t>
  </si>
  <si>
    <t>202,532 (Hasan Kalyoncu Üni.)</t>
  </si>
  <si>
    <t>199,885 (İstanbul Bilgi Üni.)</t>
  </si>
  <si>
    <t>199,198 (İstanbul Yeni Yüzyıl Üni.)</t>
  </si>
  <si>
    <t>200,945 (Doğuş Üni.)</t>
  </si>
  <si>
    <t>201,779 (Doğuş Üni.)</t>
  </si>
  <si>
    <t>198,892 (İstinye Üni.)</t>
  </si>
  <si>
    <t>261,470 (Bahçeşehir Üni.)</t>
  </si>
  <si>
    <t>261,500 (İstanbul Gedik Üni.)</t>
  </si>
  <si>
    <t>205,216 (İstanbul Arel Üni.)</t>
  </si>
  <si>
    <t>224,917 (İstanbul Okan Üni.)</t>
  </si>
  <si>
    <t>200,932 (Altınbaş Üni.)</t>
  </si>
  <si>
    <t>201,922 (İstanbul Okan Üni.)</t>
  </si>
  <si>
    <t>204,357 (İstanbul Gelişim Üni.)</t>
  </si>
  <si>
    <t>199,099 (Atılım Üni.)</t>
  </si>
  <si>
    <t>212,235(Beykent Üni.)</t>
  </si>
  <si>
    <t>248,753 (Ted Üni.)</t>
  </si>
  <si>
    <t>294,874 (Başkent Üni.)</t>
  </si>
  <si>
    <t>294,971 (İstanbul Aydın Üni.)</t>
  </si>
  <si>
    <t>294,971 İstanbul Aydın Üni.)</t>
  </si>
  <si>
    <t>204,682 (İstanbul Gelişim Üni.)</t>
  </si>
  <si>
    <t>203,412 (KTO Karatay Üni.)</t>
  </si>
  <si>
    <t>229,028 (İstanbul Okan Üni.)</t>
  </si>
  <si>
    <t>238,147 (İstanbul Okan Üni.)</t>
  </si>
  <si>
    <t>206,526 (İstinye Üni.)</t>
  </si>
  <si>
    <t>198,577 (Bayburt Üni.)</t>
  </si>
  <si>
    <t>200,966 (Piri Reis Üni.)</t>
  </si>
  <si>
    <t>196,496 (Başkent Üni.)</t>
  </si>
  <si>
    <t>205,307 (Doğuş Üni.)</t>
  </si>
  <si>
    <t>285,454 (İstanbul Okan Üni.)</t>
  </si>
  <si>
    <t>199,307 (İskenderun Teknik Üni.)</t>
  </si>
  <si>
    <t>210,422 (Atılım Üni.)</t>
  </si>
  <si>
    <t>199,767 (Karamanoğlu MehmetBey Üni.)</t>
  </si>
  <si>
    <t>197,713 (Kastamonu Üni.)</t>
  </si>
  <si>
    <t>203,229 (Doğuş Üni.)</t>
  </si>
  <si>
    <t>201,404 (Uşak Üni.)</t>
  </si>
  <si>
    <t>216,395 (İstanbul Bilgi Üni.)</t>
  </si>
  <si>
    <t>200,127 (İstanbul Okan Üni.)</t>
  </si>
  <si>
    <t>203,749 (Işık Üni.)</t>
  </si>
  <si>
    <t>260,702 (İstanbul Okan Üni.)</t>
  </si>
  <si>
    <t>260,858 (İstinye Üni.)</t>
  </si>
  <si>
    <t>260,685 (İstanbul Gelişim Üni.)</t>
  </si>
  <si>
    <t>260,882 (Çankaya Üni.)</t>
  </si>
  <si>
    <t>261,067 (Yeditepe Üni.)</t>
  </si>
  <si>
    <t>279,433 Zonguldak Bülent Ecevit Üni.)</t>
  </si>
  <si>
    <t>260,620 (İstanbul Aydın Üni.)</t>
  </si>
  <si>
    <t>260,632 (İzmir Ekonomi Üni.)</t>
  </si>
  <si>
    <t>260,658 (Yeditepe Üni.)</t>
  </si>
  <si>
    <t>261,135 (Türk Hava Kurumu Üni.)</t>
  </si>
  <si>
    <t>262,903 (Atılım Üni.)</t>
  </si>
  <si>
    <t>263,509 (İstanbul Okan Üni.)</t>
  </si>
  <si>
    <t>204,998 (İstanbul Okan Üni.)</t>
  </si>
  <si>
    <t>215,949 (İstanbul Okan Üni.)</t>
  </si>
  <si>
    <t>201,974 (İstinye Üni.)</t>
  </si>
  <si>
    <t>201,286 (İstanbul Yeni Yüzyıl Üni.)</t>
  </si>
  <si>
    <t>202,129 (Fenerbahçe Üni.)</t>
  </si>
  <si>
    <t>199,434 (Yüksek İhtisas Üni.)</t>
  </si>
  <si>
    <t>199,783 (Beykent Üni.)</t>
  </si>
  <si>
    <t>197,833 (İstanbul Okan Üni.)</t>
  </si>
  <si>
    <t>201,900 (Avrasya Üni.)</t>
  </si>
  <si>
    <t>275,656 (Başkent Üni.)</t>
  </si>
  <si>
    <t>275,848 (Yaşar Üni.)</t>
  </si>
  <si>
    <t>216,733 (İstanbul Kültür Üni.)</t>
  </si>
  <si>
    <t>220,867 (İstanbul Okan Üni.)</t>
  </si>
  <si>
    <t>202,005 (İstanbul Okan Üni.)</t>
  </si>
  <si>
    <t>200,916 (İstanbul Kent Üni.)</t>
  </si>
  <si>
    <t>208,932 (İstanbul Okan Üni.)</t>
  </si>
  <si>
    <t>233,353 (İstanbul Okan Üni.)</t>
  </si>
  <si>
    <t>204,490 (İstanbul Okan Üni.)</t>
  </si>
  <si>
    <t>218,383 (Fenerbahçe Üni.)</t>
  </si>
  <si>
    <t>Türkiye içi en küçük puan</t>
  </si>
  <si>
    <t>169,980 (İSTANBUL KAVRAM MESLEK YÜKSEKOKULU)</t>
  </si>
  <si>
    <t>166,79271 (KAPADOKYA ÜNİVERSİTESİ)</t>
  </si>
  <si>
    <t>168,71106 (İSTANBUL GEDİK ÜNİVERSİTESİ)</t>
  </si>
  <si>
    <t>171,24453 (ANTALYA BİLİM ÜNİVERSİTESİ)</t>
  </si>
  <si>
    <t>166,889 (İSTANBUL AYDIN ÜNİVERSİTESİ)</t>
  </si>
  <si>
    <t>167,92823 (ATAŞEHİR ADIGÜZEL MESLEK YÜKSEKOKULU)</t>
  </si>
  <si>
    <t>169,4729 (İSTANBUL AYVANSARAY ÜNİVERSİTESİ)</t>
  </si>
  <si>
    <t>167,63349 (İSTANBUL AYVANSARAY ÜNİVERSİTESİ)</t>
  </si>
  <si>
    <t xml:space="preserve">176,404 (BEYKENT ÜNİVERSİTESİ) </t>
  </si>
  <si>
    <t>169,99561 (İSTANBUL ŞİŞLİ MESLEK YÜKSEKOKULU)</t>
  </si>
  <si>
    <t>170,96367 (IĞDIR ÜNİVERSİTESİ)</t>
  </si>
  <si>
    <t>171,33274 (AVRASYA ÜNİVERSİTESİ)</t>
  </si>
  <si>
    <t>182,258 (İSTANBUL GELİŞİM ÜNİVERSİTESİ)</t>
  </si>
  <si>
    <t>175,06701 (BEYKENT ÜNİVERSİTESİ)</t>
  </si>
  <si>
    <t>171,05018 (ISPARTA UYGULAMALI BİLİMLER ÜNİVERSİTESİ)</t>
  </si>
  <si>
    <t>171,01258 (BİNGÖL ÜNİVERSİTESİ)</t>
  </si>
  <si>
    <t>169,026 (CUMHURİYET ÜNİVERSİTESİ/Zara Ahmet Çuhadaroğlu Meslek
Yüksekokulu)</t>
  </si>
  <si>
    <t>167,12812 (CUMHURİYET ÜNİVERSİTESİ)</t>
  </si>
  <si>
    <t>166,56517 (İZMİR EKONOMİ ÜNİVERSİTESİ)</t>
  </si>
  <si>
    <t>167,1034 (KIRKLARELİ ÜNİVERSİTESİ)</t>
  </si>
  <si>
    <t>167,364 (HARRAN ÜNİVERSİTESİ)</t>
  </si>
  <si>
    <t>168,77667 (KIRKLARELİ ÜNİVERSİTESİ)</t>
  </si>
  <si>
    <t>174,34879 (İSTANBUL GEDİK ÜNİVERSİTESİ)</t>
  </si>
  <si>
    <t>171,09737 (HAKKARİ ÜNİVERSİTESİ)</t>
  </si>
  <si>
    <t>166,729 (KASTAMONU ÜNİVERSİTESİ)</t>
  </si>
  <si>
    <t>168,27066 (SÜLEYMAN DEMİREL ÜNİVERSİTESİ)</t>
  </si>
  <si>
    <t>165,70596 (HATAY MUSTAFA KEMAL ÜNİVERSİTESİ)</t>
  </si>
  <si>
    <t>169,02196 (UŞAK ÜNİVERSİTESİ)</t>
  </si>
  <si>
    <t>185,211 (BEYKOZ LOJİSTİK MESLEK YÜKSEKOKULU)</t>
  </si>
  <si>
    <t>170,09694 (İSTANBUL OKAN ÜNİVERSİTESİ)</t>
  </si>
  <si>
    <t>188,72526 (İSTANBUL OKAN ÜNİVERSİTESİ)</t>
  </si>
  <si>
    <t>175,55637 (BEYKOZ ÜNİVERSİTESİ)</t>
  </si>
  <si>
    <t>165,803 (CUMHURİYET ÜNİVERSİTESİ )</t>
  </si>
  <si>
    <t>165,13513 (KIRIKKALE ÜNİVERSİTESİ)</t>
  </si>
  <si>
    <t>172,21315 (KASTAMONU ÜNİVERSİTESİ)</t>
  </si>
  <si>
    <t>172,97728 (ARDAHAN ÜNİVERSİTESİ)</t>
  </si>
  <si>
    <t>183,146 (İSTANBUL OKAN ÜNİVERSİTESİ)</t>
  </si>
  <si>
    <t>168,86492 (İSTANBUL ESENYURT ÜNİVERSİTESİ)</t>
  </si>
  <si>
    <t>174,27378 (İSTANBUL AREL ÜNİVERSİTESİ/)</t>
  </si>
  <si>
    <t>172,85221 (ANTALYA AKEV ÜNİVERSİTESİ)</t>
  </si>
  <si>
    <t>193,91731 (PLATO MESLEK YÜKSEKOKULU)</t>
  </si>
  <si>
    <t>168,20211 (DÜZCE ÜNİVERSİTESİ)</t>
  </si>
  <si>
    <t>201,18633 (İSTANBUL OKAN ÜNİVERSİTESİ)</t>
  </si>
  <si>
    <t>185,90033 (İSTANBUL AYVANSARAY ÜNİVERSİTESİ)</t>
  </si>
  <si>
    <t>181,691 (İSTANBUL OKAN ÜNİVERSİTESİ)</t>
  </si>
  <si>
    <t>168,45911 (SİNOP ÜNİVERSİTESİ)</t>
  </si>
  <si>
    <t>187,20936 (İSTANBUL OKAN ÜNİVERSİTESİ)</t>
  </si>
  <si>
    <t>192,37521 (İSTANBUL AYVANSARAY ÜNİVERSİTESİ)</t>
  </si>
  <si>
    <t>199,435 (İSTANBUL OKAN ÜNİVERSİTESİ)</t>
  </si>
  <si>
    <t>178,25529 (İSTANBUL RUMELİ ÜNİVERSİTESİ)</t>
  </si>
  <si>
    <t>178,6665 (BEYKOZ ÜNİVERSİTESİ)</t>
  </si>
  <si>
    <t>170,57289 (FARUK SARAÇ TASARIM MESLEK YÜKSEKOKULU)</t>
  </si>
  <si>
    <t>167,81849 (SÜLEYMAN DEMİREL ÜNİVERSİTESİ)</t>
  </si>
  <si>
    <t>167,75174 (BEYKENT ÜNİVERSİTESİ)</t>
  </si>
  <si>
    <t>172,58246 (KASTAMONU ÜNİVERSİTESİ)</t>
  </si>
  <si>
    <t>170,23786 (ISPARTA UYGULAMALI BİLİMLER ÜNİVERSİTESİ)</t>
  </si>
  <si>
    <t>175,4495 (İSTANBUL AREL ÜNİVERSİTESİ)</t>
  </si>
  <si>
    <t>166,14068 (SAKARYA ÜNİVERSİTESİ)</t>
  </si>
  <si>
    <t>169,89407 (TOROS ÜNİVERSİTESİ)</t>
  </si>
  <si>
    <t>166,56575 (ANTALYA BİLİM ÜNİVERSİTESİ)</t>
  </si>
  <si>
    <t>170,35108  (İSTANBUL AREL ÜNİVERSİTESİ)</t>
  </si>
  <si>
    <t>166,60506 (KİLİS 7 ARALIK ÜNİVERSİTESİ)</t>
  </si>
  <si>
    <t>177,19769 (BEYKENT ÜNİVERSİTESİ)</t>
  </si>
  <si>
    <t>168,73647 (KIRKLARELİ ÜNİVERSİTESİ)</t>
  </si>
  <si>
    <t>169,77258 (İSTANBUL KAVRAM MESLEK YÜKSEKOKULU)</t>
  </si>
  <si>
    <t>166,58456 (CUMHURİYET ÜNİVERSİTESİ )</t>
  </si>
  <si>
    <t>172,05875 (ÇAĞ ÜNİVERSİTESİ)</t>
  </si>
  <si>
    <t>167,74708 (İSTANBUL AYVANSARAY ÜNİVERSİTESİ)</t>
  </si>
  <si>
    <t>187,11265 (İSTANBUL OKAN ÜNİVERSİTESİ)</t>
  </si>
  <si>
    <t>170,57613 (MERSİN ÜNİVERSİTESİ)</t>
  </si>
  <si>
    <t>184,08505 (İSTANBUL AYDIN ÜNİVERSİTESİ)</t>
  </si>
  <si>
    <t>169,37131 (İSTANBUL OKAN ÜNİVERSİTESİ)</t>
  </si>
  <si>
    <t>167,66936 (AKSARAY ÜNİVERSİTESİ)</t>
  </si>
  <si>
    <t>167,13973 (ALANYA ALAADDİN KEYKUBAT ÜNİVERSİTESİ)</t>
  </si>
  <si>
    <t>168,04154 (AĞRI İBRAHİM ÇEÇEN ÜNİVERSİTESİ)</t>
  </si>
  <si>
    <t>167,11261 (ÇANKIRI KARATEKİN ÜNİVERSİTESİ)</t>
  </si>
  <si>
    <t>167,7027 (NİŞANTAŞI ÜNİVERSİTESİ)</t>
  </si>
  <si>
    <t>166,98555 (NAMIK KEMAL ÜNİVERSİTESİ )</t>
  </si>
  <si>
    <t>168,68206 (BAYBURT ÜNİVERSİTESİ)</t>
  </si>
  <si>
    <t>167,4164 (KÜTAHYA DUMLUPINAR ÜNİVERSİTESİ)</t>
  </si>
  <si>
    <t>166,12355 (SELÇUK ÜNİVERSİTESİ)</t>
  </si>
  <si>
    <t>166,98682 (DÜZCE ÜNİVERSİTESİ)</t>
  </si>
  <si>
    <t>192,95 (IĞDIR ÜNİVERSİTESİ)</t>
  </si>
  <si>
    <t>172,83677 (SİİRT ÜNİVERSİTESİ)</t>
  </si>
  <si>
    <t>169,07907 (GÜMÜŞHANE ÜNİVERSİTESİ)</t>
  </si>
  <si>
    <t>167,95881 (AKSARAY ÜNİVERSİTESİ)</t>
  </si>
  <si>
    <t>184,70529 (İSTANBUL GEDİK ÜNİVERSİTESİ)</t>
  </si>
  <si>
    <t>208,9518 (KTO KARATAY ÜNİVERSİTESİ)</t>
  </si>
  <si>
    <t>177,71402 (İSTANBUL AREL ÜNİVERSİTESİ)</t>
  </si>
  <si>
    <t>167,42552 (BEYKENT ÜNİVERSİTESİ)</t>
  </si>
  <si>
    <t>168,2119 (ATAŞEHİR ADIGÜZEL MESLEK YÜKSEKOKULU)</t>
  </si>
  <si>
    <t>169,23339 (ANTALYA AKEV ÜNİVERSİTESİ)</t>
  </si>
  <si>
    <t>178,36892 (İSTANBUL AREL ÜNİVERSİTESİ)</t>
  </si>
  <si>
    <t>167,2111 (İSTANBUL AREL ÜNİVERSİTESİ)</t>
  </si>
  <si>
    <t>170,16281 (ISPARTA UYGULAMALI BİLİMLER ÜNİVERSİTESİ)</t>
  </si>
  <si>
    <t>167,92338 (İSTANBUL ŞİŞLİ MESLEK YÜKSEKOKULU)</t>
  </si>
  <si>
    <t>181,75471 (MUSTAFA KEMAL ÜNİVERSİTESİ)</t>
  </si>
  <si>
    <t>188,18921 (NİŞANTAŞI ÜNİVERSİTESİ )</t>
  </si>
  <si>
    <t>167,43084 (İSTANBUL OKAN ÜNİVERSİTESİ)</t>
  </si>
  <si>
    <t>197,22128 (İSTANBUL OKAN ÜNİVERSİTESİ)</t>
  </si>
  <si>
    <t>185,942 (İSTANBUL ŞİŞLİ MESLEK YÜKSEKOKULU)</t>
  </si>
  <si>
    <t>166,57375 (HİTİT ÜNİVERSİTESİ (ÇORUM))</t>
  </si>
  <si>
    <t>168,92212 (KÜTAHYA DUMLUPINAR ÜNİVERSİTESİ)</t>
  </si>
  <si>
    <t>169,62194 (TOKAT GAZİOSMANPAŞA ÜNİVERSİTESİ)</t>
  </si>
  <si>
    <t>171,575 (PLATO MESLEK YÜKSEKOKULU)</t>
  </si>
  <si>
    <t>178,01587 (AVRASYA ÜNİVERSİTESİ)</t>
  </si>
  <si>
    <t>177,55269 (İSTANBUL OKAN ÜNİVERSİTESİ)</t>
  </si>
  <si>
    <t>172,43319 (GİRESUN ÜNİVERSİTESİ)</t>
  </si>
  <si>
    <t>176,89297 (İSTANBUL OKAN ÜNİVERSİTESİ)</t>
  </si>
  <si>
    <t>169,10491 (GÜMÜŞHANE ÜNİVERSİTESİ)</t>
  </si>
  <si>
    <t>175,73727 (IĞDIR ÜNİVERSİTESİ)</t>
  </si>
  <si>
    <t>171,00609 (İSTANBUL AREL ÜNİVERSİTESi)</t>
  </si>
  <si>
    <t>187,44321 (İSTANBUL OKAN ÜNİVERSİTESİ)</t>
  </si>
  <si>
    <t>177,14152 (İSTANBUL GELİŞİM ÜNİVERSİTESİ)</t>
  </si>
  <si>
    <t>195,11071 (İSTANBUL OKAN ÜNİVERSİTESİ)</t>
  </si>
  <si>
    <t>192,07905 (İSTANBUL OKAN ÜNİVERSİTESİ)</t>
  </si>
  <si>
    <t>195,51318 (İSTANBUL OKAN ÜNİVERSİTESİ)</t>
  </si>
  <si>
    <t>169,70937 (BEYKOZ ÜNİVERSİTESİ)</t>
  </si>
  <si>
    <t>176,31327 (İSTANBUL OKAN ÜNİVERSİTESİ)</t>
  </si>
  <si>
    <t>169,7191 (KAPADOKYA ÜNİVERSİTESİ)</t>
  </si>
  <si>
    <t>183,81 (İSTANBUL OKAN ÜNİVERSİTESİ)</t>
  </si>
  <si>
    <t>180,1505 (İSTANBUL OKAN ÜNİVERSİTESİ)</t>
  </si>
  <si>
    <t>206,01105 (İSTANBUL OKAN ÜNİVERSİTESİ)</t>
  </si>
  <si>
    <t>207,292 (İSTANBUL OKAN ÜNİVERSİTESİ)</t>
  </si>
  <si>
    <t>191,03624 (İSTANBUL OKAN ÜNİVERSİTESİ)</t>
  </si>
  <si>
    <t>172,97212 (İSTANBUL AYDIN ÜNİVERSİTESİ)</t>
  </si>
  <si>
    <t>186,39329 (İSTANBUL AREL ÜNİVERSİTESİ)</t>
  </si>
  <si>
    <t>174,391 (İSTANBUL OKAN ÜNİVERSİTESİ)</t>
  </si>
  <si>
    <t>191,32438 (İSTANBUL GELİŞİM ÜNİVERSİTESİ)</t>
  </si>
  <si>
    <t>174,64126 (SPOR YÖNETİMİ)</t>
  </si>
  <si>
    <t>167,62903 (İSTANBUL RUMELİ ÜNİVERSİTESİ)</t>
  </si>
  <si>
    <t>172,08657 (İSTANBUL RUMELİ ÜNİVERSİTESİ)</t>
  </si>
  <si>
    <t>168,73515 (BÜLENT ECEVİT ÜNİVERSİTESİ)</t>
  </si>
  <si>
    <t>165,73472 (İSTANBUL ŞİŞLİ MESLEK YÜKSEKOKULU)</t>
  </si>
  <si>
    <t>169,34685 (ÇANKIRI KARATEKİN ÜNİVERSİTESİ)</t>
  </si>
  <si>
    <t>168,12505 (YAŞAR ÜNİVERSİTESİ)</t>
  </si>
  <si>
    <t>174,8959 (İSTANBUL AREL ÜNİVERSİTESİ)</t>
  </si>
  <si>
    <t>172,12883 (İSTANBUL KÜLTÜR ÜNİVERSİTESİ)</t>
  </si>
  <si>
    <t>217,33845 (MALTEPE ÜNİVERSİTESİ)</t>
  </si>
  <si>
    <t>223,506 (İSTANBUL AREL ÜNİVERSİTESİ)</t>
  </si>
  <si>
    <t>193,39063 (İSTANBUL GELİŞİM ÜNİVERSİTESİ)</t>
  </si>
  <si>
    <t>200,17962 (KAPADOKYA ÜNİVERSİTESİ)</t>
  </si>
  <si>
    <t>187,69408 (İSTANBUL OKAN ÜNİVERSİTESİ)</t>
  </si>
  <si>
    <t>188,86743 (İSTANBUL OKAN ÜNİVERSİTESİ)</t>
  </si>
  <si>
    <t>169,25014 (İSTANBUL OKAN ÜNİVERSİTESİ)</t>
  </si>
  <si>
    <t>170,65646 (İSTANBUL AYDIN ÜNİVERSİTESİ)</t>
  </si>
  <si>
    <t>172,21313 (ÜSKÜDAR ÜNİVERSİTESİ)</t>
  </si>
  <si>
    <t>170,02205 (İSTANBUL BİLGİ ÜNİVERSİTESİ)</t>
  </si>
  <si>
    <t>167,14546 (BİLGİ ÜNİVERSİTESİ)</t>
  </si>
  <si>
    <t>169,97009 (İSTANBUL AYDIN ÜNİVERSİTESİ)</t>
  </si>
  <si>
    <t>177,44541 (İSTANBUL ŞİŞLİ MESLEK YÜKSEKOKULU)</t>
  </si>
  <si>
    <t>171,90951 (AVRUPA MESLEK YÜKSEKOKULU)</t>
  </si>
  <si>
    <t>214,35663 (İSTANBUL ESENYURT ÜNİVERSİTESİ)</t>
  </si>
  <si>
    <t>169,12469 (İSTANBUL YENİ YÜZYIL ÜNİVERSİTESİ)</t>
  </si>
  <si>
    <t>235,16612 (İSTANBUL RUMELİ ÜNİVERSİTESİ)</t>
  </si>
  <si>
    <t>168,58747 (DEMİROĞLU BİLİM ÜNİVERSİTESİ)</t>
  </si>
  <si>
    <t>212,42097 (İSTANBUL ESENYURT ÜNİVERSİTESİ)</t>
  </si>
  <si>
    <t>168,92546(İSTANBUL YENİ YÜZYIL ÜNİVERSİTESİ)</t>
  </si>
  <si>
    <t>171,72728 (AVRASYA ÜNİVERSİTESİ)</t>
  </si>
  <si>
    <t>177,29849 (AVRASYA ÜNİVERSİTESİ)</t>
  </si>
  <si>
    <t>169,13157 (AVRASYA ÜNİVERSİTESİ )</t>
  </si>
  <si>
    <t>171,20703 (AVRASYA ÜNİVERSİTESİ)</t>
  </si>
  <si>
    <t>175,34143 (İSTANBUL GEDİK ÜNİVERSİTESİ)</t>
  </si>
  <si>
    <t>168,8892 (İSTANBUL AREL ÜNİVERSİTESİ)</t>
  </si>
  <si>
    <t>168,879 (İSTANBUL OKAN ÜNİVERSİTESİ)</t>
  </si>
  <si>
    <t>169,46015 (BEYKENT ÜNİVERSİTESİ)</t>
  </si>
  <si>
    <t>174,21081 (İSTANBUL GELİŞİM ÜNİVERSİTESİ)</t>
  </si>
  <si>
    <t>167,55006 (İSTANBUL AYDIN ÜNİVERSİTESİ)</t>
  </si>
  <si>
    <t>168,86885 (BAHÇEŞEHİR ÜNİVERSİTESİ)</t>
  </si>
  <si>
    <t>168,23853 (BAHÇEŞEHİR ÜNİVERSİTESİ)</t>
  </si>
  <si>
    <t>172,08925 (İSTANBUL OKAN ÜNİVERSİTESİ)</t>
  </si>
  <si>
    <t>171,4438 (İSTANBUL GELİŞİM ÜNİVERSİTESİ)</t>
  </si>
  <si>
    <t>170,75016 (İSTANBUL KAVRAM MESLEK YÜKSEKOKULU)</t>
  </si>
  <si>
    <t>168,80482 (İSTANBUL MEDİPOL ÜNİVERSİTESİ)</t>
  </si>
  <si>
    <t>172,47301 (İSTANBUL GELİŞİM ÜNİVERSİTESİ)</t>
  </si>
  <si>
    <t>169,7974 (İSTANBUL AYVANSARAY ÜNİVERSİTESİ)</t>
  </si>
  <si>
    <t>239,72816 (İSTANBUL ESENYURT ÜNİVERSİTESİ)</t>
  </si>
  <si>
    <t>202,15781 (İSTANBUL OKAN ÜNİVERSİTESİ)</t>
  </si>
  <si>
    <t>209,15454 (BEYKENT ÜNİVERSİTESİ)</t>
  </si>
  <si>
    <t>177,21447 (İSTANBUL ESENYURT ÜNİVERSİTESİ)</t>
  </si>
  <si>
    <t>236,54202 (ÜSKÜDAR ÜNİVERSİTESİ)</t>
  </si>
  <si>
    <t>206,57953 (BEYKENT ÜNİVERSİTESİ)</t>
  </si>
  <si>
    <t>215,72091 (BEYKENT ÜNİVERSİTESİ)</t>
  </si>
  <si>
    <t>177,79111 (DEMİROĞLU BİLİM ÜNİVERSİTESİ)</t>
  </si>
  <si>
    <t>169,321 (İSTANBUL OKAN ÜNİVERSİTESİ)</t>
  </si>
  <si>
    <t>195,61172 /İSTANBUL OKAN ÜNİVERSİTESİ)</t>
  </si>
  <si>
    <t>194,32804 (İSTANBUL OKAN ÜNİVERSİTESİ)</t>
  </si>
  <si>
    <t>213,73024 (İSTANBUL OKAN ÜNİVERSİTESİ)</t>
  </si>
  <si>
    <t>167,80575 (İSTANBUL AYDIN ÜNİVERSİTESİ)</t>
  </si>
  <si>
    <t>171,43617 (AVRUPA MESLEK YÜKSEKOKULU)</t>
  </si>
  <si>
    <t>169,76288 (İSTANBUL OKAN ÜNİVERSİTESİ)</t>
  </si>
  <si>
    <t>175,09625 (İSTANBUL GELİŞİM ÜNİVERSİTESİ)</t>
  </si>
  <si>
    <t>167,53294 (AVRUPA MESLEK YÜKSEKOKULU )</t>
  </si>
  <si>
    <t>167,47897 (İSTANBUL ŞİŞLİ MESLEK YÜKSEKOKULU)</t>
  </si>
  <si>
    <t>170,95542 (İSTANBUL RUMELİ ÜNİVERSİTESİ)</t>
  </si>
  <si>
    <t>172,20298 (ALTINBAŞ ÜNİVERSİTESİ)</t>
  </si>
  <si>
    <t>170,6185 (AVRASYA ÜNİVERSİTESİ)</t>
  </si>
  <si>
    <t>167,90926 (KAPADOKYA ÜNİVERSİTESİ)</t>
  </si>
  <si>
    <t>167,70093 (ATAŞEHİR ADIGÜZEL MESLEK YÜKSEKOKULU)</t>
  </si>
  <si>
    <t>170,86134 (İSTANBUL YENİ YÜZYIL ÜNİVERSİTESİ)</t>
  </si>
  <si>
    <t>170,109 (İSTANBUL GELİŞİM ÜNİVERSİTESİ)</t>
  </si>
  <si>
    <t>174,93569 (İSTANBUL MEDİPOL ÜNİVERSİTESİ)</t>
  </si>
  <si>
    <t>172,35532 (İSTANBUL GELİŞİM ÜNİVERSİTESİ)</t>
  </si>
  <si>
    <t>168,75763 (İSTANBUL AREL ÜNİVERSİTESİ)</t>
  </si>
  <si>
    <t>172,41568 (ÜSKÜDAR ÜNİVERSİTESİ )</t>
  </si>
  <si>
    <t>168,31461 (İSTANBUL OKAN ÜNİVERSİTESİ)</t>
  </si>
  <si>
    <t>204,54649 (BEYKENT ÜNİVERSİTESİ)</t>
  </si>
  <si>
    <t>168,26789 (İSTANBUL AYVANSARAY ÜNİVERSİTESİ)</t>
  </si>
  <si>
    <t>168,08701 (İSTANBUL OKAN ÜNİVERSİTESİ)</t>
  </si>
  <si>
    <t>169,57402 (İSTANBUL OKAN ÜNİVERSİTESİ)</t>
  </si>
  <si>
    <t>170,69438 (BİRUNİ ÜNİVERSİTESİ)</t>
  </si>
  <si>
    <t>188,18062 (İSTANBUL OKAN ÜNİVERSİTESİ)</t>
  </si>
  <si>
    <t>165,6691 (BİRUNİ ÜNİVERSİTESİ)</t>
  </si>
  <si>
    <t>168,29441 (ÜSKÜDAR ÜNİVERSİTESİ)</t>
  </si>
  <si>
    <t>171,00591 (İSTANBUL GELİŞİM ÜNİVERSİTESİ)</t>
  </si>
  <si>
    <t>173,5903 (İSTANBUL GELİŞİM ÜNİVERSİTESİ)</t>
  </si>
  <si>
    <t>167,551 (İSTANBUL OKAN ÜNİVERSİTESİ)</t>
  </si>
  <si>
    <t>167,46651 (BEYKENT ÜNİVERSİTESİ)</t>
  </si>
  <si>
    <t>187,84658 (İSTANBUL MEDİPOL ÜNİVERSİTESİ)</t>
  </si>
  <si>
    <t>170,99278 (NİŞANTAŞI ÜNİVERSİTESİ)</t>
  </si>
  <si>
    <t>167,74049 (İSTANBUL OKAN ÜNİVERSİTESİ)</t>
  </si>
  <si>
    <t>186,11678 (DOĞUŞ ÜNİVERSİTESİ)</t>
  </si>
  <si>
    <t>183,72517 (FARUK SARAÇ TASARIM MESLEK YÜKSEKOKULU)</t>
  </si>
  <si>
    <t>169,39372 (İSTANBUL MEDİPOL ÜNİVERSİTESİ)</t>
  </si>
  <si>
    <t>169,491 (İSTANBUL ESENYURT ÜNİVERSİTESİ)</t>
  </si>
  <si>
    <t>168,57371 (İSTANBUL AREL ÜNİVERSİTESİ)</t>
  </si>
  <si>
    <t>193,80891 (BİRUNİ ÜNİVERSİTESİ)</t>
  </si>
  <si>
    <t>167,91822 (İSTANBUL ESENYURT ÜNİVERSİTESİ)</t>
  </si>
  <si>
    <t>167,44838 (İSTANBUL AYDIN ÜNİVERSİTESİ)</t>
  </si>
  <si>
    <t>167,70402 (BAŞKENT ÜNİVERSİTESİ)</t>
  </si>
  <si>
    <t>192,05117 (İSTANBUL AREL ÜNİVERSİTESİ)</t>
  </si>
  <si>
    <t>172,8708 (İSTANBUL AREL ÜNİVERSİTESİ)</t>
  </si>
  <si>
    <t>170,09682 (İSTANBUL GELİŞİM ÜNİVERSİTESİ)</t>
  </si>
  <si>
    <t>172,22292 (BİRUNİ ÜNİVERSİTESİ)</t>
  </si>
  <si>
    <t>172,87531 (İSTANBUL AYVANSARAY ÜNİVERSİTESİ)</t>
  </si>
  <si>
    <t>167,05067 (BAHÇEŞEHİR ÜNİVERSİTESİ)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</si>
</sst>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22" x14ac:knownFonts="1">
    <font>
      <sz val="11"/>
      <color theme="1"/>
      <name val="Calibri"/>
      <family val="2"/>
      <charset val="162"/>
      <scheme val="minor"/>
    </font>
    <font>
      <b/>
      <sz val="11"/>
      <color theme="1"/>
      <name val="Calibri"/>
      <family val="2"/>
      <charset val="162"/>
      <scheme val="minor"/>
    </font>
    <font>
      <sz val="10"/>
      <color rgb="FF000000"/>
      <name val="Times New Roman"/>
      <family val="1"/>
      <charset val="162"/>
    </font>
    <font>
      <sz val="10"/>
      <color rgb="FF000000"/>
      <name val="Times New Roman"/>
      <family val="1"/>
      <charset val="162"/>
    </font>
    <font>
      <sz val="11"/>
      <name val="Calibri"/>
      <family val="2"/>
      <charset val="162"/>
      <scheme val="minor"/>
    </font>
    <font>
      <b/>
      <sz val="14"/>
      <color theme="1"/>
      <name val="Calibri"/>
      <family val="2"/>
      <charset val="162"/>
      <scheme val="minor"/>
    </font>
    <font>
      <sz val="10"/>
      <color rgb="FF000000"/>
      <name val="Calibri"/>
      <family val="2"/>
      <charset val="162"/>
      <scheme val="minor"/>
    </font>
    <font>
      <sz val="10"/>
      <name val="Calibri"/>
      <family val="2"/>
      <charset val="162"/>
      <scheme val="minor"/>
    </font>
    <font>
      <b/>
      <sz val="10"/>
      <color rgb="FFFF0000"/>
      <name val="Times New Roman"/>
      <family val="1"/>
      <charset val="162"/>
    </font>
    <font>
      <b/>
      <sz val="10"/>
      <color theme="1"/>
      <name val="Calibri"/>
      <family val="2"/>
      <charset val="162"/>
      <scheme val="minor"/>
    </font>
    <font>
      <sz val="9"/>
      <color indexed="81"/>
      <name val="Tahoma"/>
      <family val="2"/>
      <charset val="162"/>
    </font>
    <font>
      <b/>
      <sz val="9"/>
      <color indexed="81"/>
      <name val="Tahoma"/>
      <family val="2"/>
      <charset val="162"/>
    </font>
    <font>
      <sz val="11"/>
      <color rgb="FF9C0006"/>
      <name val="Calibri"/>
      <family val="2"/>
      <charset val="162"/>
      <scheme val="minor"/>
    </font>
    <font>
      <sz val="10"/>
      <color theme="1"/>
      <name val="Calibri"/>
      <family val="2"/>
      <charset val="162"/>
      <scheme val="minor"/>
    </font>
    <font>
      <sz val="10"/>
      <name val="Times New Roman"/>
      <family val="1"/>
      <charset val="162"/>
    </font>
    <font>
      <b/>
      <sz val="10"/>
      <name val="Times New Roman"/>
      <family val="1"/>
      <charset val="162"/>
    </font>
    <font>
      <b/>
      <sz val="10"/>
      <name val="Calibri"/>
      <family val="2"/>
      <charset val="162"/>
      <scheme val="minor"/>
    </font>
    <font>
      <sz val="12"/>
      <name val="Calibri"/>
      <family val="2"/>
      <charset val="162"/>
    </font>
    <font>
      <sz val="10"/>
      <color rgb="FF000000"/>
      <name val="Calibri"/>
      <family val="2"/>
    </font>
    <font>
      <b/>
      <sz val="9"/>
      <color theme="1"/>
      <name val="Calibri"/>
      <family val="2"/>
      <charset val="162"/>
      <scheme val="minor"/>
    </font>
    <font>
      <sz val="9"/>
      <color rgb="FF000000"/>
      <name val="Calibri"/>
      <family val="2"/>
      <charset val="162"/>
      <scheme val="minor"/>
    </font>
    <font>
      <sz val="9"/>
      <color theme="1"/>
      <name val="Calibri"/>
      <family val="2"/>
      <charset val="162"/>
      <scheme val="minor"/>
    </font>
  </fonts>
  <fills count="5">
    <fill>
      <patternFill patternType="none"/>
    </fill>
    <fill>
      <patternFill patternType="gray125"/>
    </fill>
    <fill>
      <patternFill patternType="solid">
        <fgColor rgb="FFC0C0C0"/>
        <bgColor indexed="64"/>
      </patternFill>
    </fill>
    <fill>
      <patternFill patternType="solid">
        <fgColor rgb="FFFFC7CE"/>
      </patternFill>
    </fill>
    <fill>
      <patternFill patternType="solid">
        <fgColor rgb="FFFFFF00"/>
        <bgColor indexed="64"/>
      </patternFill>
    </fill>
  </fills>
  <borders count="18">
    <border>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s>
  <cellStyleXfs count="5">
    <xf numFmtId="0" fontId="0" fillId="0" borderId="0"/>
    <xf numFmtId="0" fontId="2" fillId="0" borderId="0"/>
    <xf numFmtId="0" fontId="3" fillId="0" borderId="0"/>
    <xf numFmtId="0" fontId="12" fillId="3" borderId="0" applyNumberFormat="0" applyBorder="0" applyAlignment="0" applyProtection="0"/>
    <xf numFmtId="0" fontId="2" fillId="0" borderId="0"/>
  </cellStyleXfs>
  <cellXfs count="202">
    <xf numFmtId="0" fontId="0" fillId="0" borderId="0" xfId="0"/>
    <xf numFmtId="0" fontId="0" fillId="0" borderId="0" xfId="0" applyAlignment="1">
      <alignment vertical="distributed"/>
    </xf>
    <xf numFmtId="0" fontId="1" fillId="2" borderId="5" xfId="0" applyFont="1" applyFill="1" applyBorder="1" applyAlignment="1">
      <alignment vertical="distributed"/>
    </xf>
    <xf numFmtId="0" fontId="0" fillId="2" borderId="6" xfId="0" applyFont="1" applyFill="1" applyBorder="1" applyAlignment="1">
      <alignment horizontal="left" vertical="distributed"/>
    </xf>
    <xf numFmtId="0" fontId="9" fillId="2" borderId="6" xfId="0" applyFont="1" applyFill="1" applyBorder="1" applyAlignment="1">
      <alignment vertical="distributed"/>
    </xf>
    <xf numFmtId="0" fontId="13" fillId="2" borderId="6" xfId="0" applyFont="1" applyFill="1" applyBorder="1" applyAlignment="1">
      <alignment vertical="distributed"/>
    </xf>
    <xf numFmtId="0" fontId="13" fillId="2" borderId="6" xfId="0" applyFont="1" applyFill="1" applyBorder="1" applyAlignment="1">
      <alignment horizontal="center" vertical="distributed"/>
    </xf>
    <xf numFmtId="1" fontId="13" fillId="2" borderId="6" xfId="0" applyNumberFormat="1" applyFont="1" applyFill="1" applyBorder="1" applyAlignment="1">
      <alignment vertical="distributed"/>
    </xf>
    <xf numFmtId="0" fontId="9" fillId="0" borderId="9" xfId="0" applyFont="1" applyBorder="1" applyAlignment="1">
      <alignment horizontal="center" vertical="distributed"/>
    </xf>
    <xf numFmtId="0" fontId="7" fillId="0" borderId="0" xfId="0" applyFont="1" applyFill="1" applyBorder="1" applyAlignment="1">
      <alignment horizontal="center" vertical="distributed" wrapText="1"/>
    </xf>
    <xf numFmtId="164" fontId="6" fillId="0" borderId="0" xfId="0" applyNumberFormat="1" applyFont="1" applyFill="1" applyBorder="1" applyAlignment="1">
      <alignment horizontal="center" vertical="distributed"/>
    </xf>
    <xf numFmtId="1" fontId="7" fillId="0" borderId="1" xfId="0" applyNumberFormat="1" applyFont="1" applyFill="1" applyBorder="1" applyAlignment="1">
      <alignment horizontal="center" vertical="distributed"/>
    </xf>
    <xf numFmtId="0" fontId="9" fillId="0" borderId="2" xfId="0" applyFont="1" applyBorder="1" applyAlignment="1">
      <alignment horizontal="center" vertical="distributed"/>
    </xf>
    <xf numFmtId="0" fontId="7" fillId="0" borderId="3" xfId="0" applyFont="1" applyFill="1" applyBorder="1" applyAlignment="1">
      <alignment horizontal="center" vertical="distributed" wrapText="1"/>
    </xf>
    <xf numFmtId="164" fontId="6" fillId="0" borderId="3" xfId="0" applyNumberFormat="1" applyFont="1" applyFill="1" applyBorder="1" applyAlignment="1">
      <alignment horizontal="center" vertical="distributed"/>
    </xf>
    <xf numFmtId="1" fontId="7" fillId="0" borderId="4" xfId="0" applyNumberFormat="1" applyFont="1" applyFill="1" applyBorder="1" applyAlignment="1">
      <alignment horizontal="center" vertical="distributed"/>
    </xf>
    <xf numFmtId="1" fontId="13" fillId="2" borderId="6" xfId="0" applyNumberFormat="1" applyFont="1" applyFill="1" applyBorder="1" applyAlignment="1">
      <alignment horizontal="center" vertical="distributed"/>
    </xf>
    <xf numFmtId="0" fontId="0" fillId="0" borderId="0" xfId="0" applyFill="1" applyBorder="1" applyAlignment="1">
      <alignment horizontal="left" vertical="distributed"/>
    </xf>
    <xf numFmtId="0" fontId="8" fillId="0" borderId="0" xfId="0" applyFont="1" applyFill="1" applyBorder="1" applyAlignment="1">
      <alignment horizontal="left" vertical="distributed"/>
    </xf>
    <xf numFmtId="0" fontId="9" fillId="0" borderId="0" xfId="0" applyFont="1" applyBorder="1" applyAlignment="1">
      <alignment horizontal="center" vertical="distributed"/>
    </xf>
    <xf numFmtId="0" fontId="1" fillId="0" borderId="0" xfId="0" applyFont="1" applyAlignment="1">
      <alignment vertical="distributed"/>
    </xf>
    <xf numFmtId="0" fontId="0" fillId="0" borderId="0" xfId="0" applyFont="1" applyAlignment="1">
      <alignment horizontal="left" vertical="distributed"/>
    </xf>
    <xf numFmtId="0" fontId="9" fillId="0" borderId="0" xfId="0" applyFont="1" applyAlignment="1">
      <alignment horizontal="center" vertical="distributed"/>
    </xf>
    <xf numFmtId="0" fontId="13" fillId="0" borderId="0" xfId="0" applyFont="1" applyAlignment="1">
      <alignment vertical="distributed"/>
    </xf>
    <xf numFmtId="0" fontId="13" fillId="0" borderId="0" xfId="0" applyFont="1" applyAlignment="1">
      <alignment horizontal="center" vertical="distributed"/>
    </xf>
    <xf numFmtId="1" fontId="13" fillId="0" borderId="0" xfId="0" applyNumberFormat="1" applyFont="1" applyAlignment="1">
      <alignment horizontal="center" vertical="distributed"/>
    </xf>
    <xf numFmtId="0" fontId="8" fillId="0" borderId="11" xfId="0" applyFont="1" applyFill="1" applyBorder="1" applyAlignment="1">
      <alignment horizontal="left" vertical="distributed"/>
    </xf>
    <xf numFmtId="0" fontId="0" fillId="0" borderId="0" xfId="0" applyAlignment="1">
      <alignment horizontal="left" vertical="distributed"/>
    </xf>
    <xf numFmtId="0" fontId="0" fillId="0" borderId="0" xfId="0" applyBorder="1" applyAlignment="1">
      <alignment vertical="distributed"/>
    </xf>
    <xf numFmtId="0" fontId="0" fillId="2" borderId="8" xfId="0" applyFont="1" applyFill="1" applyBorder="1" applyAlignment="1">
      <alignment horizontal="left" vertical="distributed"/>
    </xf>
    <xf numFmtId="0" fontId="9" fillId="2" borderId="5" xfId="0" applyFont="1" applyFill="1" applyBorder="1" applyAlignment="1">
      <alignment vertical="distributed"/>
    </xf>
    <xf numFmtId="0" fontId="0" fillId="2" borderId="16" xfId="0" applyFill="1" applyBorder="1" applyAlignment="1">
      <alignment horizontal="left" vertical="distributed"/>
    </xf>
    <xf numFmtId="0" fontId="9" fillId="2" borderId="0" xfId="0" applyFont="1" applyFill="1" applyBorder="1" applyAlignment="1">
      <alignment vertical="distributed"/>
    </xf>
    <xf numFmtId="0" fontId="13" fillId="2" borderId="0" xfId="0" applyFont="1" applyFill="1" applyBorder="1" applyAlignment="1">
      <alignment vertical="distributed"/>
    </xf>
    <xf numFmtId="0" fontId="13" fillId="2" borderId="0" xfId="0" applyFont="1" applyFill="1" applyBorder="1" applyAlignment="1">
      <alignment horizontal="center" vertical="distributed"/>
    </xf>
    <xf numFmtId="1" fontId="13" fillId="2" borderId="0" xfId="0" applyNumberFormat="1" applyFont="1" applyFill="1" applyBorder="1" applyAlignment="1">
      <alignment vertical="distributed"/>
    </xf>
    <xf numFmtId="1" fontId="13" fillId="2" borderId="0" xfId="0" applyNumberFormat="1" applyFont="1" applyFill="1" applyBorder="1" applyAlignment="1">
      <alignment horizontal="center" vertical="distributed"/>
    </xf>
    <xf numFmtId="0" fontId="0" fillId="2" borderId="11" xfId="0" applyFill="1" applyBorder="1" applyAlignment="1">
      <alignment horizontal="left" vertical="distributed"/>
    </xf>
    <xf numFmtId="0" fontId="8" fillId="0" borderId="13" xfId="0" applyFont="1" applyFill="1" applyBorder="1" applyAlignment="1">
      <alignment horizontal="left" vertical="distributed"/>
    </xf>
    <xf numFmtId="0" fontId="0" fillId="0" borderId="11" xfId="0" applyBorder="1" applyAlignment="1">
      <alignment vertical="distributed"/>
    </xf>
    <xf numFmtId="0" fontId="0" fillId="2" borderId="0" xfId="0" applyFont="1" applyFill="1" applyBorder="1" applyAlignment="1">
      <alignment vertical="distributed"/>
    </xf>
    <xf numFmtId="0" fontId="0" fillId="2" borderId="0" xfId="0" applyFont="1" applyFill="1" applyBorder="1" applyAlignment="1">
      <alignment horizontal="center" vertical="distributed"/>
    </xf>
    <xf numFmtId="1" fontId="0" fillId="2" borderId="0" xfId="0" applyNumberFormat="1" applyFont="1" applyFill="1" applyBorder="1" applyAlignment="1">
      <alignment vertical="distributed"/>
    </xf>
    <xf numFmtId="1" fontId="0" fillId="2" borderId="0" xfId="0" applyNumberFormat="1" applyFont="1" applyFill="1" applyBorder="1" applyAlignment="1">
      <alignment horizontal="center" vertical="distributed"/>
    </xf>
    <xf numFmtId="0" fontId="7" fillId="0" borderId="8" xfId="0" applyFont="1" applyFill="1" applyBorder="1" applyAlignment="1">
      <alignment horizontal="center" vertical="center" wrapText="1"/>
    </xf>
    <xf numFmtId="0" fontId="1" fillId="2" borderId="2" xfId="0" applyFont="1" applyFill="1" applyBorder="1" applyAlignment="1">
      <alignment vertical="distributed"/>
    </xf>
    <xf numFmtId="0" fontId="9" fillId="2" borderId="3" xfId="0" applyFont="1" applyFill="1" applyBorder="1" applyAlignment="1">
      <alignment vertical="distributed"/>
    </xf>
    <xf numFmtId="0" fontId="13" fillId="2" borderId="3" xfId="0" applyFont="1" applyFill="1" applyBorder="1" applyAlignment="1">
      <alignment vertical="distributed"/>
    </xf>
    <xf numFmtId="0" fontId="13" fillId="2" borderId="3" xfId="0" applyFont="1" applyFill="1" applyBorder="1" applyAlignment="1">
      <alignment horizontal="center" vertical="distributed"/>
    </xf>
    <xf numFmtId="1" fontId="13" fillId="2" borderId="3" xfId="0" applyNumberFormat="1" applyFont="1" applyFill="1" applyBorder="1" applyAlignment="1">
      <alignment vertical="distributed"/>
    </xf>
    <xf numFmtId="1" fontId="13" fillId="2" borderId="3" xfId="0" applyNumberFormat="1" applyFont="1" applyFill="1" applyBorder="1" applyAlignment="1">
      <alignment horizontal="center" vertical="distributed"/>
    </xf>
    <xf numFmtId="0" fontId="0" fillId="2" borderId="12" xfId="0" applyFill="1" applyBorder="1" applyAlignment="1">
      <alignment horizontal="left" vertical="distributed"/>
    </xf>
    <xf numFmtId="1" fontId="1" fillId="4" borderId="3" xfId="0" applyNumberFormat="1" applyFont="1" applyFill="1" applyBorder="1" applyAlignment="1">
      <alignment horizontal="center" vertical="center"/>
    </xf>
    <xf numFmtId="9" fontId="1" fillId="4" borderId="2" xfId="0" applyNumberFormat="1" applyFont="1" applyFill="1" applyBorder="1" applyAlignment="1">
      <alignment horizontal="center" vertical="distributed"/>
    </xf>
    <xf numFmtId="0" fontId="1" fillId="2" borderId="10" xfId="0" applyFont="1" applyFill="1" applyBorder="1" applyAlignment="1">
      <alignment vertical="distributed"/>
    </xf>
    <xf numFmtId="1" fontId="7" fillId="0" borderId="0" xfId="0" applyNumberFormat="1" applyFont="1" applyFill="1" applyBorder="1" applyAlignment="1">
      <alignment horizontal="center" vertical="distributed"/>
    </xf>
    <xf numFmtId="0" fontId="0" fillId="0" borderId="12" xfId="0" applyBorder="1" applyAlignment="1">
      <alignment vertical="distributed"/>
    </xf>
    <xf numFmtId="0" fontId="0" fillId="0" borderId="13" xfId="0" applyBorder="1" applyAlignment="1">
      <alignment vertical="distributed"/>
    </xf>
    <xf numFmtId="0" fontId="16" fillId="0" borderId="0" xfId="0" applyFont="1" applyFill="1" applyBorder="1" applyAlignment="1">
      <alignment horizontal="center" vertical="center"/>
    </xf>
    <xf numFmtId="0" fontId="16" fillId="0" borderId="10" xfId="0" applyFont="1" applyFill="1" applyBorder="1" applyAlignment="1">
      <alignment horizontal="center" vertical="center"/>
    </xf>
    <xf numFmtId="0" fontId="7" fillId="0" borderId="8" xfId="0" applyNumberFormat="1" applyFont="1" applyFill="1" applyBorder="1" applyAlignment="1">
      <alignment horizontal="center" vertical="center" shrinkToFit="1"/>
    </xf>
    <xf numFmtId="1" fontId="7" fillId="0" borderId="7" xfId="0" applyNumberFormat="1" applyFont="1" applyFill="1" applyBorder="1" applyAlignment="1">
      <alignment horizontal="center" vertical="top"/>
    </xf>
    <xf numFmtId="1" fontId="7" fillId="0" borderId="3" xfId="0" applyNumberFormat="1" applyFont="1" applyFill="1" applyBorder="1" applyAlignment="1">
      <alignment horizontal="center" vertical="distributed"/>
    </xf>
    <xf numFmtId="1" fontId="7" fillId="0" borderId="8" xfId="0" applyNumberFormat="1" applyFont="1" applyFill="1" applyBorder="1" applyAlignment="1">
      <alignment horizontal="center" vertical="top"/>
    </xf>
    <xf numFmtId="0" fontId="0" fillId="0" borderId="1" xfId="0" applyBorder="1" applyAlignment="1">
      <alignment horizontal="left" vertical="distributed"/>
    </xf>
    <xf numFmtId="0" fontId="16" fillId="0" borderId="0" xfId="0" applyFont="1" applyFill="1" applyBorder="1" applyAlignment="1">
      <alignment horizontal="center" vertical="top" wrapText="1"/>
    </xf>
    <xf numFmtId="0" fontId="16" fillId="0" borderId="8" xfId="0" applyFont="1" applyFill="1" applyBorder="1" applyAlignment="1">
      <alignment horizontal="center" vertical="top" wrapText="1"/>
    </xf>
    <xf numFmtId="0" fontId="9" fillId="2" borderId="2" xfId="0" applyFont="1" applyFill="1" applyBorder="1" applyAlignment="1">
      <alignment vertical="distributed"/>
    </xf>
    <xf numFmtId="1" fontId="13" fillId="2" borderId="4" xfId="0" applyNumberFormat="1" applyFont="1" applyFill="1" applyBorder="1" applyAlignment="1">
      <alignment vertical="distributed"/>
    </xf>
    <xf numFmtId="1" fontId="13" fillId="2" borderId="8" xfId="0" applyNumberFormat="1" applyFont="1" applyFill="1" applyBorder="1" applyAlignment="1">
      <alignment horizontal="center" vertical="distributed"/>
    </xf>
    <xf numFmtId="0" fontId="7" fillId="0" borderId="8" xfId="0" applyNumberFormat="1" applyFont="1" applyFill="1" applyBorder="1" applyAlignment="1">
      <alignment horizontal="center" vertical="center" wrapText="1"/>
    </xf>
    <xf numFmtId="0" fontId="7" fillId="0" borderId="0" xfId="0" applyFont="1" applyFill="1" applyBorder="1" applyAlignment="1">
      <alignment horizontal="center" vertical="center"/>
    </xf>
    <xf numFmtId="0" fontId="7" fillId="0" borderId="0" xfId="0" applyNumberFormat="1" applyFont="1" applyFill="1" applyBorder="1" applyAlignment="1">
      <alignment horizontal="center" vertical="center"/>
    </xf>
    <xf numFmtId="0" fontId="16" fillId="0" borderId="10" xfId="0" applyFont="1" applyFill="1" applyBorder="1" applyAlignment="1">
      <alignment horizontal="center" vertical="top" wrapText="1"/>
    </xf>
    <xf numFmtId="0" fontId="7" fillId="0" borderId="8" xfId="0" applyFont="1" applyFill="1" applyBorder="1" applyAlignment="1">
      <alignment horizontal="center"/>
    </xf>
    <xf numFmtId="0" fontId="7" fillId="0" borderId="8" xfId="0" applyNumberFormat="1" applyFont="1" applyFill="1" applyBorder="1" applyAlignment="1">
      <alignment horizontal="center"/>
    </xf>
    <xf numFmtId="0" fontId="7" fillId="0" borderId="7" xfId="0" applyFont="1" applyFill="1" applyBorder="1" applyAlignment="1">
      <alignment horizontal="center"/>
    </xf>
    <xf numFmtId="0" fontId="9" fillId="0" borderId="3" xfId="0" applyFont="1" applyBorder="1" applyAlignment="1">
      <alignment horizontal="center" vertical="distributed"/>
    </xf>
    <xf numFmtId="0" fontId="9" fillId="2" borderId="8" xfId="0" applyFont="1" applyFill="1" applyBorder="1" applyAlignment="1">
      <alignment vertical="distributed"/>
    </xf>
    <xf numFmtId="0" fontId="13" fillId="2" borderId="8" xfId="0" applyFont="1" applyFill="1" applyBorder="1" applyAlignment="1">
      <alignment vertical="distributed"/>
    </xf>
    <xf numFmtId="0" fontId="13" fillId="2" borderId="8" xfId="0" applyFont="1" applyFill="1" applyBorder="1" applyAlignment="1">
      <alignment horizontal="center" vertical="distributed"/>
    </xf>
    <xf numFmtId="1" fontId="13" fillId="2" borderId="8" xfId="0" applyNumberFormat="1" applyFont="1" applyFill="1" applyBorder="1" applyAlignment="1">
      <alignment vertical="distributed"/>
    </xf>
    <xf numFmtId="0" fontId="18" fillId="0" borderId="0" xfId="0" applyNumberFormat="1" applyFont="1" applyFill="1" applyBorder="1" applyAlignment="1">
      <alignment horizontal="center" vertical="top" shrinkToFit="1"/>
    </xf>
    <xf numFmtId="0" fontId="7" fillId="0" borderId="8" xfId="0" applyFont="1" applyFill="1" applyBorder="1" applyAlignment="1">
      <alignment horizontal="center" vertical="center"/>
    </xf>
    <xf numFmtId="0" fontId="18" fillId="0" borderId="8" xfId="0" applyNumberFormat="1" applyFont="1" applyFill="1" applyBorder="1" applyAlignment="1">
      <alignment horizontal="center" vertical="top" shrinkToFit="1"/>
    </xf>
    <xf numFmtId="0" fontId="7" fillId="0" borderId="7" xfId="0" applyFont="1" applyFill="1" applyBorder="1" applyAlignment="1">
      <alignment horizontal="center" vertical="center"/>
    </xf>
    <xf numFmtId="0" fontId="0" fillId="0" borderId="12" xfId="0" applyBorder="1" applyAlignment="1">
      <alignment horizontal="left" vertical="distributed"/>
    </xf>
    <xf numFmtId="0" fontId="0" fillId="0" borderId="11" xfId="0" applyBorder="1" applyAlignment="1">
      <alignment horizontal="left" vertical="distributed"/>
    </xf>
    <xf numFmtId="0" fontId="0" fillId="0" borderId="13" xfId="0" applyBorder="1" applyAlignment="1">
      <alignment horizontal="left" vertical="distributed"/>
    </xf>
    <xf numFmtId="0" fontId="7" fillId="0" borderId="8" xfId="0" applyNumberFormat="1" applyFont="1" applyFill="1" applyBorder="1" applyAlignment="1">
      <alignment horizontal="center" vertical="top"/>
    </xf>
    <xf numFmtId="0" fontId="4" fillId="0" borderId="9" xfId="0" applyFont="1" applyFill="1" applyBorder="1" applyAlignment="1">
      <alignment vertical="distributed"/>
    </xf>
    <xf numFmtId="0" fontId="7" fillId="0" borderId="7" xfId="0" applyFont="1" applyFill="1" applyBorder="1" applyAlignment="1">
      <alignment horizontal="center" vertical="top"/>
    </xf>
    <xf numFmtId="0" fontId="0" fillId="0" borderId="11" xfId="0" applyFill="1" applyBorder="1" applyAlignment="1">
      <alignment horizontal="left" vertical="distributed"/>
    </xf>
    <xf numFmtId="0" fontId="0" fillId="0" borderId="13" xfId="0" applyFill="1" applyBorder="1" applyAlignment="1">
      <alignment horizontal="left" vertical="distributed"/>
    </xf>
    <xf numFmtId="0" fontId="0" fillId="2" borderId="9" xfId="0" applyFont="1" applyFill="1" applyBorder="1" applyAlignment="1">
      <alignment vertical="distributed"/>
    </xf>
    <xf numFmtId="0" fontId="0" fillId="2" borderId="5" xfId="0" applyFont="1" applyFill="1" applyBorder="1" applyAlignment="1">
      <alignment vertical="distributed"/>
    </xf>
    <xf numFmtId="0" fontId="0" fillId="2" borderId="6" xfId="0" applyFont="1" applyFill="1" applyBorder="1" applyAlignment="1">
      <alignment vertical="distributed"/>
    </xf>
    <xf numFmtId="0" fontId="4" fillId="0" borderId="12" xfId="0" applyFont="1" applyFill="1" applyBorder="1" applyAlignment="1">
      <alignment vertical="distributed"/>
    </xf>
    <xf numFmtId="0" fontId="4" fillId="0" borderId="11" xfId="0" applyFont="1" applyFill="1" applyBorder="1" applyAlignment="1">
      <alignment vertical="distributed"/>
    </xf>
    <xf numFmtId="0" fontId="4" fillId="0" borderId="13" xfId="0" applyFont="1" applyFill="1" applyBorder="1" applyAlignment="1">
      <alignment vertical="distributed"/>
    </xf>
    <xf numFmtId="0" fontId="4" fillId="0" borderId="12" xfId="3" applyFont="1" applyFill="1" applyBorder="1" applyAlignment="1">
      <alignment vertical="distributed"/>
    </xf>
    <xf numFmtId="0" fontId="4" fillId="0" borderId="11" xfId="3" applyFont="1" applyFill="1" applyBorder="1" applyAlignment="1">
      <alignment vertical="distributed"/>
    </xf>
    <xf numFmtId="0" fontId="4" fillId="0" borderId="13" xfId="3" applyFont="1" applyFill="1" applyBorder="1" applyAlignment="1">
      <alignment vertical="distributed"/>
    </xf>
    <xf numFmtId="0" fontId="17" fillId="0" borderId="13" xfId="0" applyFont="1" applyFill="1" applyBorder="1" applyAlignment="1">
      <alignment vertical="center"/>
    </xf>
    <xf numFmtId="0" fontId="4" fillId="0" borderId="10" xfId="0" applyFont="1" applyFill="1" applyBorder="1" applyAlignment="1">
      <alignment vertical="distributed"/>
    </xf>
    <xf numFmtId="0" fontId="0" fillId="2" borderId="2" xfId="0" applyFont="1" applyFill="1" applyBorder="1" applyAlignment="1">
      <alignment vertical="distributed"/>
    </xf>
    <xf numFmtId="0" fontId="0" fillId="0" borderId="0" xfId="0" applyFont="1" applyAlignment="1">
      <alignment vertical="distributed"/>
    </xf>
    <xf numFmtId="1" fontId="9" fillId="4" borderId="3" xfId="0" applyNumberFormat="1" applyFont="1" applyFill="1" applyBorder="1" applyAlignment="1">
      <alignment horizontal="left" vertical="distributed"/>
    </xf>
    <xf numFmtId="1" fontId="9" fillId="4" borderId="0" xfId="0" applyNumberFormat="1" applyFont="1" applyFill="1" applyBorder="1" applyAlignment="1">
      <alignment horizontal="left" vertical="distributed"/>
    </xf>
    <xf numFmtId="1" fontId="9" fillId="4" borderId="16" xfId="0" applyNumberFormat="1" applyFont="1" applyFill="1" applyBorder="1" applyAlignment="1">
      <alignment horizontal="left" vertical="distributed"/>
    </xf>
    <xf numFmtId="1" fontId="0" fillId="2" borderId="0" xfId="0" applyNumberFormat="1" applyFont="1" applyFill="1" applyBorder="1" applyAlignment="1">
      <alignment horizontal="left" vertical="distributed"/>
    </xf>
    <xf numFmtId="0" fontId="7" fillId="0" borderId="12" xfId="0" applyNumberFormat="1" applyFont="1" applyFill="1" applyBorder="1" applyAlignment="1">
      <alignment horizontal="left" vertical="distributed"/>
    </xf>
    <xf numFmtId="0" fontId="7" fillId="0" borderId="11" xfId="0" applyNumberFormat="1" applyFont="1" applyFill="1" applyBorder="1" applyAlignment="1">
      <alignment horizontal="left" vertical="distributed"/>
    </xf>
    <xf numFmtId="0" fontId="7" fillId="0" borderId="13" xfId="0" applyNumberFormat="1" applyFont="1" applyFill="1" applyBorder="1" applyAlignment="1">
      <alignment horizontal="left" vertical="top"/>
    </xf>
    <xf numFmtId="0" fontId="7" fillId="0" borderId="1" xfId="0" applyNumberFormat="1" applyFont="1" applyFill="1" applyBorder="1" applyAlignment="1">
      <alignment horizontal="left" vertical="distributed"/>
    </xf>
    <xf numFmtId="0" fontId="7" fillId="0" borderId="1" xfId="0" applyNumberFormat="1" applyFont="1" applyFill="1" applyBorder="1" applyAlignment="1">
      <alignment horizontal="left" vertical="top"/>
    </xf>
    <xf numFmtId="0" fontId="7" fillId="0" borderId="0" xfId="0" applyNumberFormat="1" applyFont="1" applyFill="1" applyBorder="1" applyAlignment="1">
      <alignment horizontal="left" vertical="distributed"/>
    </xf>
    <xf numFmtId="0" fontId="7" fillId="0" borderId="8" xfId="0" applyNumberFormat="1" applyFont="1" applyFill="1" applyBorder="1" applyAlignment="1">
      <alignment horizontal="left" vertical="top"/>
    </xf>
    <xf numFmtId="0" fontId="13" fillId="2" borderId="3" xfId="0" applyNumberFormat="1" applyFont="1" applyFill="1" applyBorder="1" applyAlignment="1">
      <alignment horizontal="left" vertical="distributed"/>
    </xf>
    <xf numFmtId="0" fontId="13" fillId="2" borderId="8" xfId="0" applyNumberFormat="1" applyFont="1" applyFill="1" applyBorder="1" applyAlignment="1">
      <alignment horizontal="left" vertical="distributed"/>
    </xf>
    <xf numFmtId="0" fontId="7" fillId="0" borderId="13" xfId="0" applyNumberFormat="1" applyFont="1" applyFill="1" applyBorder="1" applyAlignment="1">
      <alignment horizontal="left" vertical="center"/>
    </xf>
    <xf numFmtId="0" fontId="7" fillId="0" borderId="7" xfId="0" applyNumberFormat="1" applyFont="1" applyFill="1" applyBorder="1" applyAlignment="1">
      <alignment horizontal="left"/>
    </xf>
    <xf numFmtId="0" fontId="7" fillId="0" borderId="7" xfId="0" applyNumberFormat="1" applyFont="1" applyFill="1" applyBorder="1" applyAlignment="1">
      <alignment horizontal="left" vertical="top"/>
    </xf>
    <xf numFmtId="0" fontId="13" fillId="2" borderId="0" xfId="0" applyNumberFormat="1" applyFont="1" applyFill="1" applyBorder="1" applyAlignment="1">
      <alignment horizontal="left" vertical="distributed"/>
    </xf>
    <xf numFmtId="0" fontId="13" fillId="0" borderId="11" xfId="0" applyNumberFormat="1" applyFont="1" applyBorder="1" applyAlignment="1">
      <alignment horizontal="left" vertical="distributed"/>
    </xf>
    <xf numFmtId="0" fontId="13" fillId="0" borderId="0" xfId="0" applyNumberFormat="1" applyFont="1" applyAlignment="1">
      <alignment horizontal="left" vertical="distributed"/>
    </xf>
    <xf numFmtId="0" fontId="1" fillId="0" borderId="9" xfId="0" applyFont="1" applyBorder="1" applyAlignment="1">
      <alignment horizontal="center" vertical="center" wrapText="1"/>
    </xf>
    <xf numFmtId="1" fontId="13" fillId="0" borderId="0" xfId="0" applyNumberFormat="1" applyFont="1" applyBorder="1" applyAlignment="1">
      <alignment horizontal="center" vertical="distributed"/>
    </xf>
    <xf numFmtId="0" fontId="7" fillId="0" borderId="4" xfId="0" applyNumberFormat="1" applyFont="1" applyFill="1" applyBorder="1" applyAlignment="1">
      <alignment horizontal="left" vertical="distributed"/>
    </xf>
    <xf numFmtId="0" fontId="6" fillId="0" borderId="0" xfId="0" applyNumberFormat="1" applyFont="1" applyFill="1" applyBorder="1" applyAlignment="1">
      <alignment horizontal="center" vertical="distributed"/>
    </xf>
    <xf numFmtId="0" fontId="7" fillId="0" borderId="8" xfId="0" applyNumberFormat="1" applyFont="1" applyFill="1" applyBorder="1" applyAlignment="1">
      <alignment horizontal="left" vertical="center" shrinkToFit="1"/>
    </xf>
    <xf numFmtId="164" fontId="20" fillId="0" borderId="12" xfId="0" applyNumberFormat="1" applyFont="1" applyFill="1" applyBorder="1" applyAlignment="1">
      <alignment horizontal="center" vertical="distributed"/>
    </xf>
    <xf numFmtId="164" fontId="20" fillId="0" borderId="11" xfId="0" applyNumberFormat="1" applyFont="1" applyFill="1" applyBorder="1" applyAlignment="1">
      <alignment horizontal="center" vertical="distributed"/>
    </xf>
    <xf numFmtId="164" fontId="20" fillId="0" borderId="13" xfId="0" applyNumberFormat="1" applyFont="1" applyFill="1" applyBorder="1" applyAlignment="1">
      <alignment horizontal="center" vertical="distributed"/>
    </xf>
    <xf numFmtId="0" fontId="21" fillId="2" borderId="6" xfId="0" applyFont="1" applyFill="1" applyBorder="1" applyAlignment="1">
      <alignment horizontal="center" vertical="distributed"/>
    </xf>
    <xf numFmtId="1" fontId="1" fillId="4" borderId="3" xfId="0" applyNumberFormat="1" applyFont="1" applyFill="1" applyBorder="1" applyAlignment="1">
      <alignment horizontal="center" vertical="distributed"/>
    </xf>
    <xf numFmtId="1" fontId="1" fillId="4" borderId="0" xfId="0" applyNumberFormat="1" applyFont="1" applyFill="1" applyBorder="1" applyAlignment="1">
      <alignment horizontal="center" vertical="distributed"/>
    </xf>
    <xf numFmtId="0" fontId="1" fillId="4" borderId="14" xfId="0" applyFont="1" applyFill="1" applyBorder="1" applyAlignment="1">
      <alignment horizontal="center" vertical="distributed"/>
    </xf>
    <xf numFmtId="0" fontId="1" fillId="4" borderId="15" xfId="0" applyFont="1" applyFill="1" applyBorder="1" applyAlignment="1">
      <alignment horizontal="center" vertical="distributed"/>
    </xf>
    <xf numFmtId="0" fontId="1" fillId="4" borderId="17" xfId="0" applyFont="1" applyFill="1" applyBorder="1" applyAlignment="1">
      <alignment horizontal="center" vertical="distributed"/>
    </xf>
    <xf numFmtId="0" fontId="1" fillId="4" borderId="14" xfId="0" applyFont="1" applyFill="1" applyBorder="1" applyAlignment="1">
      <alignment vertical="distributed"/>
    </xf>
    <xf numFmtId="0" fontId="1" fillId="4" borderId="15" xfId="0" applyFont="1" applyFill="1" applyBorder="1" applyAlignment="1">
      <alignment vertical="distributed"/>
    </xf>
    <xf numFmtId="0" fontId="1" fillId="4" borderId="17" xfId="0" applyFont="1" applyFill="1" applyBorder="1" applyAlignment="1">
      <alignment vertical="distributed"/>
    </xf>
    <xf numFmtId="0" fontId="9" fillId="4" borderId="12"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distributed"/>
    </xf>
    <xf numFmtId="0" fontId="9" fillId="4" borderId="11" xfId="0" applyFont="1" applyFill="1" applyBorder="1" applyAlignment="1">
      <alignment horizontal="center" vertical="distributed"/>
    </xf>
    <xf numFmtId="1" fontId="9" fillId="4" borderId="12" xfId="0" applyNumberFormat="1" applyFont="1" applyFill="1" applyBorder="1" applyAlignment="1">
      <alignment horizontal="center" vertical="distributed"/>
    </xf>
    <xf numFmtId="1" fontId="9" fillId="4" borderId="11" xfId="0" applyNumberFormat="1" applyFont="1" applyFill="1" applyBorder="1" applyAlignment="1">
      <alignment horizontal="center" vertical="distributed"/>
    </xf>
    <xf numFmtId="0" fontId="0" fillId="0" borderId="12" xfId="0" applyFont="1" applyBorder="1" applyAlignment="1">
      <alignment horizontal="center" vertical="distributed"/>
    </xf>
    <xf numFmtId="0" fontId="0" fillId="0" borderId="11" xfId="0" applyFont="1" applyBorder="1" applyAlignment="1">
      <alignment horizontal="center" vertical="distributed"/>
    </xf>
    <xf numFmtId="0" fontId="0" fillId="0" borderId="13" xfId="0" applyFont="1" applyBorder="1" applyAlignment="1">
      <alignment horizontal="center" vertical="distributed"/>
    </xf>
    <xf numFmtId="0" fontId="1" fillId="0" borderId="12"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3" xfId="0" applyFont="1" applyBorder="1" applyAlignment="1">
      <alignment horizontal="center" vertical="center" wrapText="1"/>
    </xf>
    <xf numFmtId="1" fontId="13" fillId="0" borderId="12" xfId="0" applyNumberFormat="1" applyFont="1" applyBorder="1" applyAlignment="1">
      <alignment horizontal="center" vertical="distributed"/>
    </xf>
    <xf numFmtId="1" fontId="13" fillId="0" borderId="11" xfId="0" applyNumberFormat="1" applyFont="1" applyBorder="1" applyAlignment="1">
      <alignment horizontal="center" vertical="distributed"/>
    </xf>
    <xf numFmtId="1" fontId="13" fillId="0" borderId="13" xfId="0" applyNumberFormat="1" applyFont="1" applyBorder="1" applyAlignment="1">
      <alignment horizontal="center" vertical="distributed"/>
    </xf>
    <xf numFmtId="0" fontId="0" fillId="0" borderId="12" xfId="0" applyFont="1" applyBorder="1" applyAlignment="1">
      <alignment vertical="distributed"/>
    </xf>
    <xf numFmtId="0" fontId="0" fillId="0" borderId="11" xfId="0" applyFont="1" applyBorder="1" applyAlignment="1">
      <alignment vertical="distributed"/>
    </xf>
    <xf numFmtId="0" fontId="0" fillId="0" borderId="13" xfId="0" applyFont="1" applyBorder="1" applyAlignment="1">
      <alignment vertical="distributed"/>
    </xf>
    <xf numFmtId="0" fontId="0" fillId="0" borderId="12" xfId="0" applyBorder="1" applyAlignment="1">
      <alignment horizontal="left" vertical="distributed"/>
    </xf>
    <xf numFmtId="0" fontId="0" fillId="0" borderId="11" xfId="0" applyBorder="1" applyAlignment="1">
      <alignment horizontal="left" vertical="distributed"/>
    </xf>
    <xf numFmtId="0" fontId="0" fillId="0" borderId="13" xfId="0" applyBorder="1" applyAlignment="1">
      <alignment horizontal="left" vertical="distributed"/>
    </xf>
    <xf numFmtId="0" fontId="1" fillId="4" borderId="12" xfId="0" applyFont="1" applyFill="1" applyBorder="1" applyAlignment="1">
      <alignment horizontal="left" vertical="distributed"/>
    </xf>
    <xf numFmtId="0" fontId="1" fillId="4" borderId="11" xfId="0" applyFont="1" applyFill="1" applyBorder="1" applyAlignment="1">
      <alignment horizontal="left" vertical="distributed"/>
    </xf>
    <xf numFmtId="0" fontId="1" fillId="0" borderId="4" xfId="0" applyFont="1" applyBorder="1" applyAlignment="1">
      <alignment horizontal="center" vertical="distributed"/>
    </xf>
    <xf numFmtId="0" fontId="1" fillId="0" borderId="1" xfId="0" applyFont="1" applyBorder="1" applyAlignment="1">
      <alignment horizontal="center" vertical="distributed"/>
    </xf>
    <xf numFmtId="0" fontId="1" fillId="0" borderId="7" xfId="0" applyFont="1" applyBorder="1" applyAlignment="1">
      <alignment horizontal="center" vertical="distributed"/>
    </xf>
    <xf numFmtId="0" fontId="1" fillId="0" borderId="1" xfId="0" applyFont="1" applyBorder="1" applyAlignment="1">
      <alignment horizontal="center" vertical="center" wrapText="1"/>
    </xf>
    <xf numFmtId="0" fontId="1" fillId="0" borderId="7" xfId="0" applyFont="1" applyBorder="1" applyAlignment="1">
      <alignment horizontal="center" vertical="center" wrapText="1"/>
    </xf>
    <xf numFmtId="0" fontId="1" fillId="0" borderId="9" xfId="0" applyFont="1" applyBorder="1" applyAlignment="1">
      <alignment horizontal="center" vertical="center" wrapText="1"/>
    </xf>
    <xf numFmtId="1" fontId="13" fillId="0" borderId="0" xfId="0" applyNumberFormat="1" applyFont="1" applyBorder="1" applyAlignment="1">
      <alignment horizontal="center" vertical="distributed"/>
    </xf>
    <xf numFmtId="0" fontId="0" fillId="0" borderId="2" xfId="0" applyFont="1" applyBorder="1" applyAlignment="1">
      <alignment horizontal="left" vertical="distributed"/>
    </xf>
    <xf numFmtId="0" fontId="0" fillId="0" borderId="9" xfId="0" applyFont="1" applyBorder="1" applyAlignment="1">
      <alignment horizontal="left" vertical="distributed"/>
    </xf>
    <xf numFmtId="0" fontId="0" fillId="0" borderId="10" xfId="0" applyFont="1" applyBorder="1" applyAlignment="1">
      <alignment horizontal="left" vertical="distributed"/>
    </xf>
    <xf numFmtId="0" fontId="14" fillId="0" borderId="12" xfId="0" applyFont="1" applyFill="1" applyBorder="1" applyAlignment="1">
      <alignment horizontal="left" vertical="top" wrapText="1"/>
    </xf>
    <xf numFmtId="0" fontId="14" fillId="0" borderId="11" xfId="0" applyFont="1" applyFill="1" applyBorder="1" applyAlignment="1">
      <alignment horizontal="left" vertical="top" wrapText="1"/>
    </xf>
    <xf numFmtId="0" fontId="14" fillId="0" borderId="13" xfId="0" applyFont="1" applyFill="1" applyBorder="1" applyAlignment="1">
      <alignment horizontal="left" vertical="top" wrapText="1"/>
    </xf>
    <xf numFmtId="0" fontId="0" fillId="0" borderId="12" xfId="0" applyFont="1" applyBorder="1" applyAlignment="1">
      <alignment horizontal="left" vertical="distributed"/>
    </xf>
    <xf numFmtId="0" fontId="0" fillId="0" borderId="11" xfId="0" applyFont="1" applyBorder="1" applyAlignment="1">
      <alignment horizontal="left" vertical="distributed"/>
    </xf>
    <xf numFmtId="0" fontId="0" fillId="0" borderId="13" xfId="0" applyFont="1" applyBorder="1" applyAlignment="1">
      <alignment horizontal="left" vertical="distributed"/>
    </xf>
    <xf numFmtId="0" fontId="1" fillId="4" borderId="13" xfId="0" applyFont="1" applyFill="1" applyBorder="1" applyAlignment="1">
      <alignment horizontal="left" vertical="distributed"/>
    </xf>
    <xf numFmtId="0" fontId="1" fillId="4" borderId="2" xfId="0" applyFont="1" applyFill="1" applyBorder="1" applyAlignment="1">
      <alignment horizontal="center" vertical="distributed"/>
    </xf>
    <xf numFmtId="0" fontId="1" fillId="4" borderId="9" xfId="0" applyFont="1" applyFill="1" applyBorder="1" applyAlignment="1">
      <alignment horizontal="center" vertical="distributed"/>
    </xf>
    <xf numFmtId="0" fontId="1" fillId="4" borderId="10" xfId="0" applyFont="1" applyFill="1" applyBorder="1" applyAlignment="1">
      <alignment horizontal="center" vertical="distributed"/>
    </xf>
    <xf numFmtId="0" fontId="1" fillId="4" borderId="12" xfId="0" applyFont="1" applyFill="1" applyBorder="1" applyAlignment="1">
      <alignment horizontal="center" vertical="distributed"/>
    </xf>
    <xf numFmtId="0" fontId="1" fillId="4" borderId="11" xfId="0" applyFont="1" applyFill="1" applyBorder="1" applyAlignment="1">
      <alignment horizontal="center" vertical="distributed"/>
    </xf>
    <xf numFmtId="0" fontId="1" fillId="4" borderId="13" xfId="0" applyFont="1" applyFill="1" applyBorder="1" applyAlignment="1">
      <alignment horizontal="center" vertical="distributed"/>
    </xf>
    <xf numFmtId="0" fontId="9" fillId="4" borderId="13" xfId="0" applyFont="1" applyFill="1" applyBorder="1" applyAlignment="1">
      <alignment horizontal="center" vertical="distributed"/>
    </xf>
    <xf numFmtId="1" fontId="9" fillId="4" borderId="13" xfId="0" applyNumberFormat="1" applyFont="1" applyFill="1" applyBorder="1" applyAlignment="1">
      <alignment horizontal="center" vertical="distributed"/>
    </xf>
    <xf numFmtId="0" fontId="19" fillId="4" borderId="12" xfId="0" applyFont="1" applyFill="1" applyBorder="1" applyAlignment="1">
      <alignment horizontal="center" vertical="distributed"/>
    </xf>
    <xf numFmtId="0" fontId="19" fillId="4" borderId="11" xfId="0" applyFont="1" applyFill="1" applyBorder="1" applyAlignment="1">
      <alignment horizontal="center" vertical="distributed"/>
    </xf>
    <xf numFmtId="0" fontId="19" fillId="4" borderId="13" xfId="0" applyFont="1" applyFill="1" applyBorder="1" applyAlignment="1">
      <alignment horizontal="center" vertical="distributed"/>
    </xf>
    <xf numFmtId="9" fontId="1" fillId="4" borderId="12" xfId="0" applyNumberFormat="1" applyFont="1" applyFill="1" applyBorder="1" applyAlignment="1">
      <alignment horizontal="center" vertical="distributed"/>
    </xf>
    <xf numFmtId="9" fontId="1" fillId="4" borderId="11" xfId="0" applyNumberFormat="1" applyFont="1" applyFill="1" applyBorder="1" applyAlignment="1">
      <alignment horizontal="center" vertical="distributed"/>
    </xf>
    <xf numFmtId="9" fontId="1" fillId="4" borderId="13" xfId="0" applyNumberFormat="1" applyFont="1" applyFill="1" applyBorder="1" applyAlignment="1">
      <alignment horizontal="center" vertical="distributed"/>
    </xf>
    <xf numFmtId="1" fontId="1" fillId="4" borderId="4" xfId="0" applyNumberFormat="1" applyFont="1" applyFill="1" applyBorder="1" applyAlignment="1">
      <alignment horizontal="center" vertical="center"/>
    </xf>
    <xf numFmtId="1" fontId="1" fillId="4" borderId="1" xfId="0" applyNumberFormat="1" applyFont="1" applyFill="1" applyBorder="1" applyAlignment="1">
      <alignment horizontal="center" vertical="center"/>
    </xf>
    <xf numFmtId="1" fontId="1" fillId="4" borderId="7" xfId="0" applyNumberFormat="1" applyFont="1" applyFill="1" applyBorder="1" applyAlignment="1">
      <alignment horizontal="center" vertical="center"/>
    </xf>
    <xf numFmtId="0" fontId="5" fillId="0" borderId="10" xfId="0" applyFont="1" applyBorder="1" applyAlignment="1">
      <alignment horizontal="center" vertical="distributed"/>
    </xf>
    <xf numFmtId="0" fontId="5" fillId="0" borderId="8" xfId="0" applyFont="1" applyBorder="1" applyAlignment="1">
      <alignment horizontal="center" vertical="distributed"/>
    </xf>
  </cellXfs>
  <cellStyles count="5">
    <cellStyle name="Kötü" xfId="3" builtinId="27"/>
    <cellStyle name="Normal" xfId="0" builtinId="0"/>
    <cellStyle name="Normal 2" xfId="2"/>
    <cellStyle name="Normal 2 2" xfId="4"/>
    <cellStyle name="Normal 3" xfId="1"/>
  </cellStyles>
  <dxfs count="0"/>
  <tableStyles count="0" defaultTableStyle="TableStyleMedium2" defaultPivotStyle="PivotStyleLight16"/>
  <colors>
    <mruColors>
      <color rgb="FFC0C0C0"/>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N241"/>
  <sheetViews>
    <sheetView tabSelected="1" zoomScale="90" zoomScaleNormal="90" workbookViewId="0">
      <selection activeCell="K122" sqref="K122"/>
    </sheetView>
  </sheetViews>
  <sheetFormatPr defaultColWidth="9.140625" defaultRowHeight="15" x14ac:dyDescent="0.25"/>
  <cols>
    <col min="1" max="1" width="19.5703125" style="20" customWidth="1"/>
    <col min="2" max="2" width="40.28515625" style="106" bestFit="1" customWidth="1"/>
    <col min="3" max="3" width="8" style="22" bestFit="1" customWidth="1"/>
    <col min="4" max="4" width="10.140625" style="23" bestFit="1" customWidth="1"/>
    <col min="5" max="5" width="8.7109375" style="24" customWidth="1"/>
    <col min="6" max="6" width="10.140625" style="25" customWidth="1"/>
    <col min="7" max="7" width="35.85546875" style="125" bestFit="1" customWidth="1"/>
    <col min="8" max="8" width="10.5703125" style="25" hidden="1" customWidth="1"/>
    <col min="9" max="9" width="10.140625" style="25" bestFit="1" customWidth="1"/>
    <col min="10" max="10" width="76.140625" style="27" customWidth="1"/>
    <col min="11" max="14" width="9.140625" style="28"/>
    <col min="15" max="16384" width="9.140625" style="1"/>
  </cols>
  <sheetData>
    <row r="1" spans="1:10" ht="31.5" customHeight="1" thickBot="1" x14ac:dyDescent="0.3">
      <c r="A1" s="200" t="s">
        <v>0</v>
      </c>
      <c r="B1" s="201"/>
      <c r="C1" s="201"/>
      <c r="D1" s="201"/>
      <c r="E1" s="201"/>
      <c r="F1" s="201"/>
      <c r="G1" s="201"/>
      <c r="H1" s="201"/>
      <c r="I1" s="201"/>
      <c r="J1" s="201"/>
    </row>
    <row r="2" spans="1:10" ht="15" customHeight="1" x14ac:dyDescent="0.25">
      <c r="A2" s="137" t="s">
        <v>1</v>
      </c>
      <c r="B2" s="140" t="s">
        <v>2</v>
      </c>
      <c r="C2" s="143" t="s">
        <v>3</v>
      </c>
      <c r="D2" s="145" t="s">
        <v>4</v>
      </c>
      <c r="E2" s="145" t="s">
        <v>5</v>
      </c>
      <c r="F2" s="147" t="s">
        <v>6</v>
      </c>
      <c r="G2" s="107"/>
      <c r="H2" s="135"/>
      <c r="I2" s="135"/>
      <c r="J2" s="186" t="s">
        <v>7</v>
      </c>
    </row>
    <row r="3" spans="1:10" ht="15.75" thickBot="1" x14ac:dyDescent="0.3">
      <c r="A3" s="138"/>
      <c r="B3" s="141"/>
      <c r="C3" s="144"/>
      <c r="D3" s="146"/>
      <c r="E3" s="146"/>
      <c r="F3" s="148"/>
      <c r="G3" s="108"/>
      <c r="H3" s="136"/>
      <c r="I3" s="136"/>
      <c r="J3" s="187"/>
    </row>
    <row r="4" spans="1:10" ht="69" customHeight="1" thickBot="1" x14ac:dyDescent="0.3">
      <c r="A4" s="139"/>
      <c r="B4" s="142"/>
      <c r="C4" s="144"/>
      <c r="D4" s="146"/>
      <c r="E4" s="146"/>
      <c r="F4" s="148"/>
      <c r="G4" s="109" t="s">
        <v>180</v>
      </c>
      <c r="H4" s="53" t="s">
        <v>8</v>
      </c>
      <c r="I4" s="52" t="s">
        <v>179</v>
      </c>
      <c r="J4" s="187"/>
    </row>
    <row r="5" spans="1:10" ht="15.75" thickBot="1" x14ac:dyDescent="0.3">
      <c r="A5" s="54"/>
      <c r="B5" s="94"/>
      <c r="C5" s="32"/>
      <c r="D5" s="40"/>
      <c r="E5" s="41"/>
      <c r="F5" s="42"/>
      <c r="G5" s="110"/>
      <c r="H5" s="43"/>
      <c r="I5" s="36"/>
      <c r="J5" s="37"/>
    </row>
    <row r="6" spans="1:10" x14ac:dyDescent="0.25">
      <c r="A6" s="166" t="s">
        <v>12</v>
      </c>
      <c r="B6" s="159" t="s">
        <v>13</v>
      </c>
      <c r="C6" s="12">
        <v>2016</v>
      </c>
      <c r="D6" s="13" t="s">
        <v>14</v>
      </c>
      <c r="E6" s="14">
        <v>209.46899999999999</v>
      </c>
      <c r="F6" s="15">
        <v>40</v>
      </c>
      <c r="G6" s="111" t="s">
        <v>181</v>
      </c>
      <c r="H6" s="155">
        <v>6</v>
      </c>
      <c r="I6" s="155">
        <v>6</v>
      </c>
      <c r="J6" s="161" t="s">
        <v>15</v>
      </c>
    </row>
    <row r="7" spans="1:10" x14ac:dyDescent="0.25">
      <c r="A7" s="167"/>
      <c r="B7" s="159"/>
      <c r="C7" s="8">
        <v>2017</v>
      </c>
      <c r="D7" s="9" t="s">
        <v>14</v>
      </c>
      <c r="E7" s="10">
        <v>227.059</v>
      </c>
      <c r="F7" s="11">
        <v>40</v>
      </c>
      <c r="G7" s="112" t="s">
        <v>182</v>
      </c>
      <c r="H7" s="156"/>
      <c r="I7" s="156"/>
      <c r="J7" s="162"/>
    </row>
    <row r="8" spans="1:10" x14ac:dyDescent="0.25">
      <c r="A8" s="167"/>
      <c r="B8" s="159"/>
      <c r="C8" s="8">
        <v>2018</v>
      </c>
      <c r="D8" s="9" t="s">
        <v>16</v>
      </c>
      <c r="E8" s="10">
        <v>264.26913000000002</v>
      </c>
      <c r="F8" s="11">
        <v>40</v>
      </c>
      <c r="G8" s="112" t="s">
        <v>183</v>
      </c>
      <c r="H8" s="156"/>
      <c r="I8" s="156"/>
      <c r="J8" s="162"/>
    </row>
    <row r="9" spans="1:10" ht="15.75" thickBot="1" x14ac:dyDescent="0.3">
      <c r="A9" s="167"/>
      <c r="B9" s="160"/>
      <c r="C9" s="59">
        <v>2019</v>
      </c>
      <c r="D9" s="44" t="s">
        <v>16</v>
      </c>
      <c r="E9" s="60">
        <v>270.85000000000002</v>
      </c>
      <c r="F9" s="61">
        <v>40</v>
      </c>
      <c r="G9" s="113" t="s">
        <v>341</v>
      </c>
      <c r="H9" s="157"/>
      <c r="I9" s="157"/>
      <c r="J9" s="163"/>
    </row>
    <row r="10" spans="1:10" x14ac:dyDescent="0.25">
      <c r="A10" s="167"/>
      <c r="B10" s="158" t="s">
        <v>17</v>
      </c>
      <c r="C10" s="12">
        <v>2016</v>
      </c>
      <c r="D10" s="13" t="s">
        <v>18</v>
      </c>
      <c r="E10" s="14">
        <v>276.63</v>
      </c>
      <c r="F10" s="15">
        <v>40</v>
      </c>
      <c r="G10" s="114" t="s">
        <v>184</v>
      </c>
      <c r="H10" s="155">
        <v>6</v>
      </c>
      <c r="I10" s="155">
        <v>6</v>
      </c>
      <c r="J10" s="87"/>
    </row>
    <row r="11" spans="1:10" x14ac:dyDescent="0.25">
      <c r="A11" s="167"/>
      <c r="B11" s="159"/>
      <c r="C11" s="8">
        <v>2017</v>
      </c>
      <c r="D11" s="9" t="s">
        <v>19</v>
      </c>
      <c r="E11" s="10">
        <v>289.21300000000002</v>
      </c>
      <c r="F11" s="11">
        <v>40</v>
      </c>
      <c r="G11" s="114" t="s">
        <v>185</v>
      </c>
      <c r="H11" s="156"/>
      <c r="I11" s="156"/>
      <c r="J11" s="87"/>
    </row>
    <row r="12" spans="1:10" x14ac:dyDescent="0.25">
      <c r="A12" s="167"/>
      <c r="B12" s="159"/>
      <c r="C12" s="8">
        <v>2018</v>
      </c>
      <c r="D12" s="9" t="s">
        <v>20</v>
      </c>
      <c r="E12" s="10">
        <v>286.98971999999998</v>
      </c>
      <c r="F12" s="11">
        <v>40</v>
      </c>
      <c r="G12" s="114" t="s">
        <v>289</v>
      </c>
      <c r="H12" s="156"/>
      <c r="I12" s="156"/>
      <c r="J12" s="87"/>
    </row>
    <row r="13" spans="1:10" ht="15.75" thickBot="1" x14ac:dyDescent="0.3">
      <c r="A13" s="167"/>
      <c r="B13" s="160"/>
      <c r="C13" s="73">
        <v>2019</v>
      </c>
      <c r="D13" s="44" t="s">
        <v>20</v>
      </c>
      <c r="E13" s="60">
        <v>295.92</v>
      </c>
      <c r="F13" s="61">
        <v>40</v>
      </c>
      <c r="G13" s="115" t="s">
        <v>342</v>
      </c>
      <c r="H13" s="157"/>
      <c r="I13" s="157"/>
      <c r="J13" s="87"/>
    </row>
    <row r="14" spans="1:10" x14ac:dyDescent="0.25">
      <c r="A14" s="167"/>
      <c r="B14" s="158" t="s">
        <v>21</v>
      </c>
      <c r="C14" s="12">
        <v>2016</v>
      </c>
      <c r="D14" s="13" t="s">
        <v>22</v>
      </c>
      <c r="E14" s="14">
        <v>277.30799999999999</v>
      </c>
      <c r="F14" s="62">
        <v>60</v>
      </c>
      <c r="G14" s="111" t="s">
        <v>186</v>
      </c>
      <c r="H14" s="155">
        <v>7</v>
      </c>
      <c r="I14" s="155">
        <v>7</v>
      </c>
      <c r="J14" s="86"/>
    </row>
    <row r="15" spans="1:10" x14ac:dyDescent="0.25">
      <c r="A15" s="167"/>
      <c r="B15" s="159"/>
      <c r="C15" s="8">
        <v>2017</v>
      </c>
      <c r="D15" s="9" t="s">
        <v>19</v>
      </c>
      <c r="E15" s="10">
        <v>291.74200000000002</v>
      </c>
      <c r="F15" s="55">
        <v>60</v>
      </c>
      <c r="G15" s="112" t="s">
        <v>187</v>
      </c>
      <c r="H15" s="156"/>
      <c r="I15" s="156"/>
      <c r="J15" s="87"/>
    </row>
    <row r="16" spans="1:10" x14ac:dyDescent="0.25">
      <c r="A16" s="167"/>
      <c r="B16" s="159"/>
      <c r="C16" s="8">
        <v>2018</v>
      </c>
      <c r="D16" s="9" t="s">
        <v>20</v>
      </c>
      <c r="E16" s="10">
        <v>294.49158</v>
      </c>
      <c r="F16" s="55">
        <v>50</v>
      </c>
      <c r="G16" s="112" t="s">
        <v>290</v>
      </c>
      <c r="H16" s="156"/>
      <c r="I16" s="156"/>
      <c r="J16" s="87"/>
    </row>
    <row r="17" spans="1:10" ht="15.75" thickBot="1" x14ac:dyDescent="0.3">
      <c r="A17" s="167"/>
      <c r="B17" s="160"/>
      <c r="C17" s="73">
        <v>2019</v>
      </c>
      <c r="D17" s="44" t="s">
        <v>20</v>
      </c>
      <c r="E17" s="60">
        <v>298.75900000000001</v>
      </c>
      <c r="F17" s="63">
        <v>50</v>
      </c>
      <c r="G17" s="113" t="s">
        <v>343</v>
      </c>
      <c r="H17" s="157"/>
      <c r="I17" s="157"/>
      <c r="J17" s="88"/>
    </row>
    <row r="18" spans="1:10" x14ac:dyDescent="0.25">
      <c r="A18" s="167"/>
      <c r="B18" s="158" t="s">
        <v>23</v>
      </c>
      <c r="C18" s="12">
        <v>2016</v>
      </c>
      <c r="D18" s="13" t="s">
        <v>24</v>
      </c>
      <c r="E18" s="14">
        <v>269.673</v>
      </c>
      <c r="F18" s="15">
        <v>80</v>
      </c>
      <c r="G18" s="116" t="s">
        <v>188</v>
      </c>
      <c r="H18" s="155">
        <v>10</v>
      </c>
      <c r="I18" s="155">
        <v>10</v>
      </c>
      <c r="J18" s="64"/>
    </row>
    <row r="19" spans="1:10" x14ac:dyDescent="0.25">
      <c r="A19" s="167"/>
      <c r="B19" s="159"/>
      <c r="C19" s="8">
        <v>2017</v>
      </c>
      <c r="D19" s="9" t="s">
        <v>24</v>
      </c>
      <c r="E19" s="10">
        <v>294.27699999999999</v>
      </c>
      <c r="F19" s="11">
        <v>80</v>
      </c>
      <c r="G19" s="116" t="s">
        <v>189</v>
      </c>
      <c r="H19" s="156"/>
      <c r="I19" s="156"/>
      <c r="J19" s="64"/>
    </row>
    <row r="20" spans="1:10" x14ac:dyDescent="0.25">
      <c r="A20" s="167"/>
      <c r="B20" s="159"/>
      <c r="C20" s="8">
        <v>2018</v>
      </c>
      <c r="D20" s="9" t="s">
        <v>25</v>
      </c>
      <c r="E20" s="10">
        <v>279.82411000000002</v>
      </c>
      <c r="F20" s="11">
        <v>70</v>
      </c>
      <c r="G20" s="116" t="s">
        <v>291</v>
      </c>
      <c r="H20" s="156"/>
      <c r="I20" s="156"/>
      <c r="J20" s="64"/>
    </row>
    <row r="21" spans="1:10" ht="15.75" thickBot="1" x14ac:dyDescent="0.3">
      <c r="A21" s="168"/>
      <c r="B21" s="160"/>
      <c r="C21" s="73">
        <v>2019</v>
      </c>
      <c r="D21" s="44" t="s">
        <v>25</v>
      </c>
      <c r="E21" s="60">
        <v>286.31599999999997</v>
      </c>
      <c r="F21" s="61">
        <v>40</v>
      </c>
      <c r="G21" s="117" t="s">
        <v>344</v>
      </c>
      <c r="H21" s="157"/>
      <c r="I21" s="157"/>
      <c r="J21" s="64"/>
    </row>
    <row r="22" spans="1:10" ht="15.75" thickBot="1" x14ac:dyDescent="0.3">
      <c r="A22" s="2"/>
      <c r="B22" s="95"/>
      <c r="C22" s="67"/>
      <c r="D22" s="47"/>
      <c r="E22" s="48"/>
      <c r="F22" s="68"/>
      <c r="G22" s="118"/>
      <c r="H22" s="16"/>
      <c r="I22" s="16"/>
      <c r="J22" s="31"/>
    </row>
    <row r="23" spans="1:10" x14ac:dyDescent="0.25">
      <c r="A23" s="152" t="s">
        <v>27</v>
      </c>
      <c r="B23" s="158" t="s">
        <v>28</v>
      </c>
      <c r="C23" s="12">
        <v>2016</v>
      </c>
      <c r="D23" s="13" t="s">
        <v>29</v>
      </c>
      <c r="E23" s="14">
        <v>284.92099999999999</v>
      </c>
      <c r="F23" s="15">
        <v>20</v>
      </c>
      <c r="G23" s="111" t="s">
        <v>190</v>
      </c>
      <c r="H23" s="155">
        <v>3</v>
      </c>
      <c r="I23" s="155">
        <v>3</v>
      </c>
      <c r="J23" s="161" t="s">
        <v>30</v>
      </c>
    </row>
    <row r="24" spans="1:10" x14ac:dyDescent="0.25">
      <c r="A24" s="153"/>
      <c r="B24" s="159"/>
      <c r="C24" s="8">
        <v>2017</v>
      </c>
      <c r="D24" s="9" t="s">
        <v>29</v>
      </c>
      <c r="E24" s="10">
        <v>213.54900000000001</v>
      </c>
      <c r="F24" s="11">
        <v>20</v>
      </c>
      <c r="G24" s="112" t="s">
        <v>191</v>
      </c>
      <c r="H24" s="156"/>
      <c r="I24" s="156"/>
      <c r="J24" s="162"/>
    </row>
    <row r="25" spans="1:10" x14ac:dyDescent="0.25">
      <c r="A25" s="153"/>
      <c r="B25" s="159"/>
      <c r="C25" s="8">
        <v>2018</v>
      </c>
      <c r="D25" s="9" t="s">
        <v>16</v>
      </c>
      <c r="E25" s="10">
        <v>201.82239999999999</v>
      </c>
      <c r="F25" s="11">
        <v>20</v>
      </c>
      <c r="G25" s="112" t="s">
        <v>292</v>
      </c>
      <c r="H25" s="156"/>
      <c r="I25" s="156"/>
      <c r="J25" s="162"/>
    </row>
    <row r="26" spans="1:10" ht="15.75" thickBot="1" x14ac:dyDescent="0.3">
      <c r="A26" s="153"/>
      <c r="B26" s="160"/>
      <c r="C26" s="73">
        <v>2019</v>
      </c>
      <c r="D26" s="44" t="s">
        <v>16</v>
      </c>
      <c r="E26" s="60">
        <v>255.815</v>
      </c>
      <c r="F26" s="61">
        <v>15</v>
      </c>
      <c r="G26" s="113" t="s">
        <v>346</v>
      </c>
      <c r="H26" s="157"/>
      <c r="I26" s="157"/>
      <c r="J26" s="163"/>
    </row>
    <row r="27" spans="1:10" x14ac:dyDescent="0.25">
      <c r="A27" s="153"/>
      <c r="B27" s="158" t="s">
        <v>31</v>
      </c>
      <c r="C27" s="12">
        <v>2016</v>
      </c>
      <c r="D27" s="13" t="s">
        <v>29</v>
      </c>
      <c r="E27" s="14">
        <v>219.161</v>
      </c>
      <c r="F27" s="15">
        <v>29</v>
      </c>
      <c r="G27" s="111" t="s">
        <v>192</v>
      </c>
      <c r="H27" s="155">
        <f>ROUNDDOWN(F29*15/100,0)</f>
        <v>4</v>
      </c>
      <c r="I27" s="155">
        <v>4</v>
      </c>
      <c r="J27" s="161" t="s">
        <v>32</v>
      </c>
    </row>
    <row r="28" spans="1:10" x14ac:dyDescent="0.25">
      <c r="A28" s="153"/>
      <c r="B28" s="159"/>
      <c r="C28" s="8">
        <v>2017</v>
      </c>
      <c r="D28" s="9" t="s">
        <v>29</v>
      </c>
      <c r="E28" s="10">
        <v>216.607</v>
      </c>
      <c r="F28" s="11">
        <v>29</v>
      </c>
      <c r="G28" s="112" t="s">
        <v>193</v>
      </c>
      <c r="H28" s="156"/>
      <c r="I28" s="156"/>
      <c r="J28" s="162"/>
    </row>
    <row r="29" spans="1:10" x14ac:dyDescent="0.25">
      <c r="A29" s="153"/>
      <c r="B29" s="159"/>
      <c r="C29" s="8">
        <v>2018</v>
      </c>
      <c r="D29" s="9" t="s">
        <v>16</v>
      </c>
      <c r="E29" s="10">
        <v>248.48724999999999</v>
      </c>
      <c r="F29" s="11">
        <v>30</v>
      </c>
      <c r="G29" s="112" t="s">
        <v>293</v>
      </c>
      <c r="H29" s="156"/>
      <c r="I29" s="156"/>
      <c r="J29" s="162"/>
    </row>
    <row r="30" spans="1:10" ht="15.75" thickBot="1" x14ac:dyDescent="0.3">
      <c r="A30" s="153"/>
      <c r="B30" s="160"/>
      <c r="C30" s="73">
        <v>2019</v>
      </c>
      <c r="D30" s="44" t="s">
        <v>16</v>
      </c>
      <c r="E30" s="60">
        <v>229.02799999999999</v>
      </c>
      <c r="F30" s="61">
        <v>30</v>
      </c>
      <c r="G30" s="113" t="s">
        <v>347</v>
      </c>
      <c r="H30" s="157"/>
      <c r="I30" s="157"/>
      <c r="J30" s="163"/>
    </row>
    <row r="31" spans="1:10" x14ac:dyDescent="0.25">
      <c r="A31" s="153"/>
      <c r="B31" s="158" t="s">
        <v>33</v>
      </c>
      <c r="C31" s="12">
        <v>2016</v>
      </c>
      <c r="D31" s="13" t="s">
        <v>14</v>
      </c>
      <c r="E31" s="14">
        <v>213.876</v>
      </c>
      <c r="F31" s="15">
        <v>30</v>
      </c>
      <c r="G31" s="111" t="s">
        <v>194</v>
      </c>
      <c r="H31" s="155">
        <v>4</v>
      </c>
      <c r="I31" s="155">
        <v>4</v>
      </c>
      <c r="J31" s="161" t="s">
        <v>15</v>
      </c>
    </row>
    <row r="32" spans="1:10" x14ac:dyDescent="0.25">
      <c r="A32" s="153"/>
      <c r="B32" s="159"/>
      <c r="C32" s="8">
        <v>2017</v>
      </c>
      <c r="D32" s="9" t="s">
        <v>14</v>
      </c>
      <c r="E32" s="10">
        <v>212.066</v>
      </c>
      <c r="F32" s="11">
        <v>30</v>
      </c>
      <c r="G32" s="112" t="s">
        <v>195</v>
      </c>
      <c r="H32" s="156"/>
      <c r="I32" s="156"/>
      <c r="J32" s="162"/>
    </row>
    <row r="33" spans="1:10" x14ac:dyDescent="0.25">
      <c r="A33" s="153"/>
      <c r="B33" s="159"/>
      <c r="C33" s="8">
        <v>2018</v>
      </c>
      <c r="D33" s="9" t="s">
        <v>16</v>
      </c>
      <c r="E33" s="10">
        <v>246.25788</v>
      </c>
      <c r="F33" s="11">
        <v>30</v>
      </c>
      <c r="G33" s="112" t="s">
        <v>294</v>
      </c>
      <c r="H33" s="156"/>
      <c r="I33" s="156"/>
      <c r="J33" s="162"/>
    </row>
    <row r="34" spans="1:10" ht="15.75" thickBot="1" x14ac:dyDescent="0.3">
      <c r="A34" s="153"/>
      <c r="B34" s="160"/>
      <c r="C34" s="73">
        <v>2019</v>
      </c>
      <c r="D34" s="44" t="s">
        <v>16</v>
      </c>
      <c r="E34" s="60">
        <v>243.60400000000001</v>
      </c>
      <c r="F34" s="61">
        <v>30</v>
      </c>
      <c r="G34" s="113" t="s">
        <v>345</v>
      </c>
      <c r="H34" s="157"/>
      <c r="I34" s="157"/>
      <c r="J34" s="163"/>
    </row>
    <row r="35" spans="1:10" x14ac:dyDescent="0.25">
      <c r="A35" s="153"/>
      <c r="B35" s="158" t="s">
        <v>34</v>
      </c>
      <c r="C35" s="12">
        <v>2016</v>
      </c>
      <c r="D35" s="13" t="s">
        <v>29</v>
      </c>
      <c r="E35" s="14">
        <v>228.28800000000001</v>
      </c>
      <c r="F35" s="15">
        <v>30</v>
      </c>
      <c r="G35" s="111" t="s">
        <v>196</v>
      </c>
      <c r="H35" s="155">
        <v>4</v>
      </c>
      <c r="I35" s="155">
        <v>4</v>
      </c>
      <c r="J35" s="161" t="s">
        <v>35</v>
      </c>
    </row>
    <row r="36" spans="1:10" x14ac:dyDescent="0.25">
      <c r="A36" s="153"/>
      <c r="B36" s="159"/>
      <c r="C36" s="8">
        <v>2017</v>
      </c>
      <c r="D36" s="9" t="s">
        <v>29</v>
      </c>
      <c r="E36" s="10">
        <v>228.255</v>
      </c>
      <c r="F36" s="11">
        <v>30</v>
      </c>
      <c r="G36" s="112" t="s">
        <v>197</v>
      </c>
      <c r="H36" s="156"/>
      <c r="I36" s="156"/>
      <c r="J36" s="162"/>
    </row>
    <row r="37" spans="1:10" x14ac:dyDescent="0.25">
      <c r="A37" s="153"/>
      <c r="B37" s="159"/>
      <c r="C37" s="8">
        <v>2018</v>
      </c>
      <c r="D37" s="9" t="s">
        <v>16</v>
      </c>
      <c r="E37" s="10">
        <v>214.08699999999999</v>
      </c>
      <c r="F37" s="11">
        <v>30</v>
      </c>
      <c r="G37" s="112" t="s">
        <v>295</v>
      </c>
      <c r="H37" s="156"/>
      <c r="I37" s="156"/>
      <c r="J37" s="162"/>
    </row>
    <row r="38" spans="1:10" ht="15.75" thickBot="1" x14ac:dyDescent="0.3">
      <c r="A38" s="153"/>
      <c r="B38" s="160"/>
      <c r="C38" s="73">
        <v>2019</v>
      </c>
      <c r="D38" s="44" t="s">
        <v>16</v>
      </c>
      <c r="E38" s="60">
        <v>238.14699999999999</v>
      </c>
      <c r="F38" s="61">
        <v>30</v>
      </c>
      <c r="G38" s="113" t="s">
        <v>348</v>
      </c>
      <c r="H38" s="157"/>
      <c r="I38" s="157"/>
      <c r="J38" s="163"/>
    </row>
    <row r="39" spans="1:10" x14ac:dyDescent="0.25">
      <c r="A39" s="153"/>
      <c r="B39" s="158" t="s">
        <v>36</v>
      </c>
      <c r="C39" s="12">
        <v>2016</v>
      </c>
      <c r="D39" s="13" t="s">
        <v>24</v>
      </c>
      <c r="E39" s="14">
        <v>270.50200000000001</v>
      </c>
      <c r="F39" s="15">
        <v>80</v>
      </c>
      <c r="G39" s="111" t="s">
        <v>198</v>
      </c>
      <c r="H39" s="155">
        <f>ROUNDDOWN(F41*15/100,0)</f>
        <v>12</v>
      </c>
      <c r="I39" s="155">
        <v>12</v>
      </c>
      <c r="J39" s="161" t="s">
        <v>15</v>
      </c>
    </row>
    <row r="40" spans="1:10" x14ac:dyDescent="0.25">
      <c r="A40" s="153"/>
      <c r="B40" s="159"/>
      <c r="C40" s="8">
        <v>2017</v>
      </c>
      <c r="D40" s="9" t="s">
        <v>24</v>
      </c>
      <c r="E40" s="10">
        <v>259.70600000000002</v>
      </c>
      <c r="F40" s="11">
        <v>70</v>
      </c>
      <c r="G40" s="112" t="s">
        <v>199</v>
      </c>
      <c r="H40" s="156"/>
      <c r="I40" s="156"/>
      <c r="J40" s="162"/>
    </row>
    <row r="41" spans="1:10" x14ac:dyDescent="0.25">
      <c r="A41" s="153"/>
      <c r="B41" s="159"/>
      <c r="C41" s="8">
        <v>2018</v>
      </c>
      <c r="D41" s="9" t="s">
        <v>25</v>
      </c>
      <c r="E41" s="10">
        <v>227.92169000000001</v>
      </c>
      <c r="F41" s="11">
        <v>80</v>
      </c>
      <c r="G41" s="112" t="s">
        <v>296</v>
      </c>
      <c r="H41" s="156"/>
      <c r="I41" s="156"/>
      <c r="J41" s="162"/>
    </row>
    <row r="42" spans="1:10" ht="15.75" thickBot="1" x14ac:dyDescent="0.3">
      <c r="A42" s="153"/>
      <c r="B42" s="160"/>
      <c r="C42" s="73">
        <v>2019</v>
      </c>
      <c r="D42" s="44" t="s">
        <v>25</v>
      </c>
      <c r="E42" s="60">
        <v>217.55799999999999</v>
      </c>
      <c r="F42" s="61">
        <v>70</v>
      </c>
      <c r="G42" s="113" t="s">
        <v>349</v>
      </c>
      <c r="H42" s="157"/>
      <c r="I42" s="157"/>
      <c r="J42" s="163"/>
    </row>
    <row r="43" spans="1:10" x14ac:dyDescent="0.25">
      <c r="A43" s="153"/>
      <c r="B43" s="158" t="s">
        <v>37</v>
      </c>
      <c r="C43" s="12">
        <v>2016</v>
      </c>
      <c r="D43" s="13" t="s">
        <v>24</v>
      </c>
      <c r="E43" s="14">
        <v>215.102</v>
      </c>
      <c r="F43" s="15">
        <v>20</v>
      </c>
      <c r="G43" s="111" t="s">
        <v>200</v>
      </c>
      <c r="H43" s="155">
        <f>ROUNDDOWN(F45*15/100,0)</f>
        <v>2</v>
      </c>
      <c r="I43" s="155">
        <v>2</v>
      </c>
      <c r="J43" s="161"/>
    </row>
    <row r="44" spans="1:10" x14ac:dyDescent="0.25">
      <c r="A44" s="153"/>
      <c r="B44" s="159"/>
      <c r="C44" s="8">
        <v>2017</v>
      </c>
      <c r="D44" s="9" t="s">
        <v>24</v>
      </c>
      <c r="E44" s="10">
        <v>226.196</v>
      </c>
      <c r="F44" s="11">
        <v>20</v>
      </c>
      <c r="G44" s="112" t="s">
        <v>201</v>
      </c>
      <c r="H44" s="156"/>
      <c r="I44" s="156"/>
      <c r="J44" s="162"/>
    </row>
    <row r="45" spans="1:10" x14ac:dyDescent="0.25">
      <c r="A45" s="153"/>
      <c r="B45" s="159"/>
      <c r="C45" s="8">
        <v>2018</v>
      </c>
      <c r="D45" s="9" t="s">
        <v>25</v>
      </c>
      <c r="E45" s="10" t="s">
        <v>38</v>
      </c>
      <c r="F45" s="11">
        <v>15</v>
      </c>
      <c r="G45" s="112" t="s">
        <v>297</v>
      </c>
      <c r="H45" s="156"/>
      <c r="I45" s="156"/>
      <c r="J45" s="162"/>
    </row>
    <row r="46" spans="1:10" ht="15.75" thickBot="1" x14ac:dyDescent="0.3">
      <c r="A46" s="154"/>
      <c r="B46" s="160"/>
      <c r="C46" s="73">
        <v>2019</v>
      </c>
      <c r="D46" s="44" t="s">
        <v>25</v>
      </c>
      <c r="E46" s="60">
        <v>314.721</v>
      </c>
      <c r="F46" s="61">
        <v>15</v>
      </c>
      <c r="G46" s="113" t="s">
        <v>350</v>
      </c>
      <c r="H46" s="157"/>
      <c r="I46" s="157"/>
      <c r="J46" s="163"/>
    </row>
    <row r="47" spans="1:10" ht="15.75" thickBot="1" x14ac:dyDescent="0.3">
      <c r="A47" s="2"/>
      <c r="B47" s="96"/>
      <c r="C47" s="4"/>
      <c r="D47" s="5"/>
      <c r="E47" s="6"/>
      <c r="F47" s="7"/>
      <c r="G47" s="119"/>
      <c r="H47" s="69"/>
      <c r="I47" s="69"/>
      <c r="J47" s="31"/>
    </row>
    <row r="48" spans="1:10" x14ac:dyDescent="0.25">
      <c r="A48" s="152" t="s">
        <v>39</v>
      </c>
      <c r="B48" s="97" t="s">
        <v>40</v>
      </c>
      <c r="C48" s="8">
        <v>2016</v>
      </c>
      <c r="D48" s="9" t="s">
        <v>41</v>
      </c>
      <c r="E48" s="10">
        <v>210.667</v>
      </c>
      <c r="F48" s="55">
        <v>30</v>
      </c>
      <c r="G48" s="111" t="s">
        <v>202</v>
      </c>
      <c r="H48" s="155">
        <v>2</v>
      </c>
      <c r="I48" s="155">
        <v>2</v>
      </c>
      <c r="J48" s="161" t="s">
        <v>15</v>
      </c>
    </row>
    <row r="49" spans="1:10" x14ac:dyDescent="0.25">
      <c r="A49" s="153"/>
      <c r="B49" s="98" t="s">
        <v>42</v>
      </c>
      <c r="C49" s="8">
        <v>2017</v>
      </c>
      <c r="D49" s="9" t="s">
        <v>41</v>
      </c>
      <c r="E49" s="10">
        <v>223.05799999999999</v>
      </c>
      <c r="F49" s="55">
        <v>30</v>
      </c>
      <c r="G49" s="112" t="s">
        <v>203</v>
      </c>
      <c r="H49" s="156"/>
      <c r="I49" s="156"/>
      <c r="J49" s="162"/>
    </row>
    <row r="50" spans="1:10" x14ac:dyDescent="0.25">
      <c r="A50" s="153"/>
      <c r="B50" s="98" t="s">
        <v>42</v>
      </c>
      <c r="C50" s="8">
        <v>2018</v>
      </c>
      <c r="D50" s="9" t="s">
        <v>25</v>
      </c>
      <c r="E50" s="10">
        <v>229.82914</v>
      </c>
      <c r="F50" s="55">
        <v>15</v>
      </c>
      <c r="G50" s="112" t="s">
        <v>298</v>
      </c>
      <c r="H50" s="156"/>
      <c r="I50" s="156"/>
      <c r="J50" s="162"/>
    </row>
    <row r="51" spans="1:10" ht="15.75" thickBot="1" x14ac:dyDescent="0.3">
      <c r="A51" s="153"/>
      <c r="B51" s="99" t="s">
        <v>42</v>
      </c>
      <c r="C51" s="65">
        <v>2019</v>
      </c>
      <c r="D51" s="71" t="s">
        <v>25</v>
      </c>
      <c r="E51" s="72">
        <v>227.13900000000001</v>
      </c>
      <c r="F51" s="71">
        <v>15</v>
      </c>
      <c r="G51" s="120" t="s">
        <v>351</v>
      </c>
      <c r="H51" s="157"/>
      <c r="I51" s="157"/>
      <c r="J51" s="163"/>
    </row>
    <row r="52" spans="1:10" x14ac:dyDescent="0.25">
      <c r="A52" s="153"/>
      <c r="B52" s="158" t="s">
        <v>43</v>
      </c>
      <c r="C52" s="12">
        <v>2016</v>
      </c>
      <c r="D52" s="13" t="s">
        <v>41</v>
      </c>
      <c r="E52" s="14">
        <v>224.018</v>
      </c>
      <c r="F52" s="15">
        <v>30</v>
      </c>
      <c r="G52" s="111" t="s">
        <v>204</v>
      </c>
      <c r="H52" s="155">
        <v>4</v>
      </c>
      <c r="I52" s="155">
        <v>4</v>
      </c>
      <c r="J52" s="87"/>
    </row>
    <row r="53" spans="1:10" x14ac:dyDescent="0.25">
      <c r="A53" s="153"/>
      <c r="B53" s="159"/>
      <c r="C53" s="8">
        <v>2017</v>
      </c>
      <c r="D53" s="9" t="s">
        <v>41</v>
      </c>
      <c r="E53" s="10">
        <v>223.79400000000001</v>
      </c>
      <c r="F53" s="11">
        <v>40</v>
      </c>
      <c r="G53" s="112" t="s">
        <v>205</v>
      </c>
      <c r="H53" s="156"/>
      <c r="I53" s="156"/>
      <c r="J53" s="87"/>
    </row>
    <row r="54" spans="1:10" x14ac:dyDescent="0.25">
      <c r="A54" s="153"/>
      <c r="B54" s="159"/>
      <c r="C54" s="8">
        <v>2018</v>
      </c>
      <c r="D54" s="9" t="s">
        <v>25</v>
      </c>
      <c r="E54" s="10">
        <v>219.54820000000001</v>
      </c>
      <c r="F54" s="11">
        <v>30</v>
      </c>
      <c r="G54" s="112" t="s">
        <v>299</v>
      </c>
      <c r="H54" s="156"/>
      <c r="I54" s="156"/>
      <c r="J54" s="87"/>
    </row>
    <row r="55" spans="1:10" ht="15.75" thickBot="1" x14ac:dyDescent="0.3">
      <c r="A55" s="153"/>
      <c r="B55" s="160"/>
      <c r="C55" s="73">
        <v>2019</v>
      </c>
      <c r="D55" s="44" t="s">
        <v>25</v>
      </c>
      <c r="E55" s="60">
        <v>223.06899999999999</v>
      </c>
      <c r="F55" s="61">
        <v>30</v>
      </c>
      <c r="G55" s="120" t="s">
        <v>352</v>
      </c>
      <c r="H55" s="157"/>
      <c r="I55" s="157"/>
      <c r="J55" s="88"/>
    </row>
    <row r="56" spans="1:10" x14ac:dyDescent="0.25">
      <c r="A56" s="153"/>
      <c r="B56" s="149" t="s">
        <v>44</v>
      </c>
      <c r="C56" s="12">
        <v>2016</v>
      </c>
      <c r="D56" s="13" t="s">
        <v>41</v>
      </c>
      <c r="E56" s="14">
        <v>199.76300000000001</v>
      </c>
      <c r="F56" s="15">
        <v>30</v>
      </c>
      <c r="G56" s="111" t="s">
        <v>206</v>
      </c>
      <c r="H56" s="155">
        <v>4</v>
      </c>
      <c r="I56" s="155">
        <v>4</v>
      </c>
      <c r="J56" s="161" t="s">
        <v>15</v>
      </c>
    </row>
    <row r="57" spans="1:10" x14ac:dyDescent="0.25">
      <c r="A57" s="153"/>
      <c r="B57" s="150"/>
      <c r="C57" s="8">
        <v>2017</v>
      </c>
      <c r="D57" s="9" t="s">
        <v>41</v>
      </c>
      <c r="E57" s="10">
        <v>218.11799999999999</v>
      </c>
      <c r="F57" s="11">
        <v>30</v>
      </c>
      <c r="G57" s="112" t="s">
        <v>207</v>
      </c>
      <c r="H57" s="156"/>
      <c r="I57" s="156"/>
      <c r="J57" s="162"/>
    </row>
    <row r="58" spans="1:10" x14ac:dyDescent="0.25">
      <c r="A58" s="153"/>
      <c r="B58" s="150"/>
      <c r="C58" s="8">
        <v>2018</v>
      </c>
      <c r="D58" s="9" t="s">
        <v>25</v>
      </c>
      <c r="E58" s="10">
        <v>241.57839999999999</v>
      </c>
      <c r="F58" s="11">
        <v>30</v>
      </c>
      <c r="G58" s="112" t="s">
        <v>300</v>
      </c>
      <c r="H58" s="156"/>
      <c r="I58" s="156"/>
      <c r="J58" s="162"/>
    </row>
    <row r="59" spans="1:10" ht="15.75" thickBot="1" x14ac:dyDescent="0.3">
      <c r="A59" s="153"/>
      <c r="B59" s="151"/>
      <c r="C59" s="73">
        <v>2019</v>
      </c>
      <c r="D59" s="44" t="s">
        <v>25</v>
      </c>
      <c r="E59" s="60">
        <v>229.077</v>
      </c>
      <c r="F59" s="61">
        <v>30</v>
      </c>
      <c r="G59" s="113" t="s">
        <v>353</v>
      </c>
      <c r="H59" s="157"/>
      <c r="I59" s="157"/>
      <c r="J59" s="163"/>
    </row>
    <row r="60" spans="1:10" x14ac:dyDescent="0.25">
      <c r="A60" s="153"/>
      <c r="B60" s="100" t="s">
        <v>46</v>
      </c>
      <c r="C60" s="12">
        <v>2016</v>
      </c>
      <c r="D60" s="13" t="s">
        <v>45</v>
      </c>
      <c r="E60" s="14">
        <v>227.41800000000001</v>
      </c>
      <c r="F60" s="15">
        <v>30</v>
      </c>
      <c r="G60" s="111" t="s">
        <v>208</v>
      </c>
      <c r="H60" s="155">
        <v>4</v>
      </c>
      <c r="I60" s="155">
        <v>4</v>
      </c>
      <c r="J60" s="87"/>
    </row>
    <row r="61" spans="1:10" x14ac:dyDescent="0.25">
      <c r="A61" s="153"/>
      <c r="B61" s="101" t="s">
        <v>46</v>
      </c>
      <c r="C61" s="8">
        <v>2017</v>
      </c>
      <c r="D61" s="9" t="s">
        <v>45</v>
      </c>
      <c r="E61" s="10">
        <v>209.10900000000001</v>
      </c>
      <c r="F61" s="11">
        <v>30</v>
      </c>
      <c r="G61" s="112" t="s">
        <v>209</v>
      </c>
      <c r="H61" s="156"/>
      <c r="I61" s="156"/>
      <c r="J61" s="87"/>
    </row>
    <row r="62" spans="1:10" x14ac:dyDescent="0.25">
      <c r="A62" s="153"/>
      <c r="B62" s="101" t="s">
        <v>46</v>
      </c>
      <c r="C62" s="8">
        <v>2018</v>
      </c>
      <c r="D62" s="9" t="s">
        <v>25</v>
      </c>
      <c r="E62" s="10">
        <v>223.25432000000001</v>
      </c>
      <c r="F62" s="11">
        <v>30</v>
      </c>
      <c r="G62" s="112" t="s">
        <v>301</v>
      </c>
      <c r="H62" s="156"/>
      <c r="I62" s="156"/>
      <c r="J62" s="87"/>
    </row>
    <row r="63" spans="1:10" ht="15.75" thickBot="1" x14ac:dyDescent="0.3">
      <c r="A63" s="153"/>
      <c r="B63" s="102" t="s">
        <v>46</v>
      </c>
      <c r="C63" s="73">
        <v>2019</v>
      </c>
      <c r="D63" s="44" t="s">
        <v>25</v>
      </c>
      <c r="E63" s="60">
        <v>285.45400000000001</v>
      </c>
      <c r="F63" s="61">
        <v>20</v>
      </c>
      <c r="G63" s="113" t="s">
        <v>354</v>
      </c>
      <c r="H63" s="157"/>
      <c r="I63" s="157"/>
      <c r="J63" s="88"/>
    </row>
    <row r="64" spans="1:10" s="17" customFormat="1" x14ac:dyDescent="0.25">
      <c r="A64" s="153"/>
      <c r="B64" s="98" t="s">
        <v>47</v>
      </c>
      <c r="C64" s="8">
        <v>2016</v>
      </c>
      <c r="D64" s="9" t="s">
        <v>45</v>
      </c>
      <c r="E64" s="10">
        <v>232.83799999999999</v>
      </c>
      <c r="F64" s="11">
        <v>30</v>
      </c>
      <c r="G64" s="114" t="s">
        <v>210</v>
      </c>
      <c r="H64" s="155">
        <v>0</v>
      </c>
      <c r="I64" s="155">
        <v>0</v>
      </c>
      <c r="J64" s="92"/>
    </row>
    <row r="65" spans="1:10" s="17" customFormat="1" x14ac:dyDescent="0.25">
      <c r="A65" s="153"/>
      <c r="B65" s="98" t="s">
        <v>48</v>
      </c>
      <c r="C65" s="8">
        <v>2017</v>
      </c>
      <c r="D65" s="9" t="s">
        <v>45</v>
      </c>
      <c r="E65" s="10" t="s">
        <v>11</v>
      </c>
      <c r="F65" s="11">
        <v>30</v>
      </c>
      <c r="G65" s="114" t="s">
        <v>211</v>
      </c>
      <c r="H65" s="156"/>
      <c r="I65" s="156"/>
      <c r="J65" s="92"/>
    </row>
    <row r="66" spans="1:10" s="17" customFormat="1" x14ac:dyDescent="0.25">
      <c r="A66" s="153"/>
      <c r="B66" s="98" t="s">
        <v>48</v>
      </c>
      <c r="C66" s="8">
        <v>2018</v>
      </c>
      <c r="D66" s="9" t="s">
        <v>11</v>
      </c>
      <c r="E66" s="10" t="s">
        <v>11</v>
      </c>
      <c r="F66" s="11">
        <v>0</v>
      </c>
      <c r="G66" s="114" t="s">
        <v>302</v>
      </c>
      <c r="H66" s="156"/>
      <c r="I66" s="156"/>
      <c r="J66" s="92"/>
    </row>
    <row r="67" spans="1:10" s="17" customFormat="1" ht="16.5" thickBot="1" x14ac:dyDescent="0.25">
      <c r="A67" s="153"/>
      <c r="B67" s="103" t="s">
        <v>48</v>
      </c>
      <c r="C67" s="73">
        <v>2019</v>
      </c>
      <c r="D67" s="74" t="s">
        <v>11</v>
      </c>
      <c r="E67" s="75" t="s">
        <v>11</v>
      </c>
      <c r="F67" s="76">
        <v>0</v>
      </c>
      <c r="G67" s="121" t="s">
        <v>355</v>
      </c>
      <c r="H67" s="157"/>
      <c r="I67" s="157"/>
      <c r="J67" s="93"/>
    </row>
    <row r="68" spans="1:10" x14ac:dyDescent="0.25">
      <c r="A68" s="153"/>
      <c r="B68" s="158" t="s">
        <v>49</v>
      </c>
      <c r="C68" s="8">
        <v>2016</v>
      </c>
      <c r="D68" s="9" t="s">
        <v>45</v>
      </c>
      <c r="E68" s="10">
        <v>227.16900000000001</v>
      </c>
      <c r="F68" s="11">
        <v>30</v>
      </c>
      <c r="G68" s="114" t="s">
        <v>212</v>
      </c>
      <c r="H68" s="155">
        <v>2</v>
      </c>
      <c r="I68" s="155">
        <v>2</v>
      </c>
      <c r="J68" s="161" t="s">
        <v>15</v>
      </c>
    </row>
    <row r="69" spans="1:10" x14ac:dyDescent="0.25">
      <c r="A69" s="153"/>
      <c r="B69" s="159"/>
      <c r="C69" s="8">
        <v>2017</v>
      </c>
      <c r="D69" s="9" t="s">
        <v>45</v>
      </c>
      <c r="E69" s="10">
        <v>226.57400000000001</v>
      </c>
      <c r="F69" s="11">
        <v>30</v>
      </c>
      <c r="G69" s="114" t="s">
        <v>213</v>
      </c>
      <c r="H69" s="156"/>
      <c r="I69" s="156"/>
      <c r="J69" s="162"/>
    </row>
    <row r="70" spans="1:10" x14ac:dyDescent="0.25">
      <c r="A70" s="153"/>
      <c r="B70" s="159"/>
      <c r="C70" s="8">
        <v>2018</v>
      </c>
      <c r="D70" s="9" t="s">
        <v>25</v>
      </c>
      <c r="E70" s="10" t="s">
        <v>38</v>
      </c>
      <c r="F70" s="11">
        <v>15</v>
      </c>
      <c r="G70" s="114" t="s">
        <v>303</v>
      </c>
      <c r="H70" s="156"/>
      <c r="I70" s="156"/>
      <c r="J70" s="162"/>
    </row>
    <row r="71" spans="1:10" ht="15.75" thickBot="1" x14ac:dyDescent="0.25">
      <c r="A71" s="153"/>
      <c r="B71" s="160"/>
      <c r="C71" s="73">
        <v>2019</v>
      </c>
      <c r="D71" s="74" t="s">
        <v>25</v>
      </c>
      <c r="E71" s="75">
        <v>304.983</v>
      </c>
      <c r="F71" s="76">
        <v>15</v>
      </c>
      <c r="G71" s="121" t="s">
        <v>356</v>
      </c>
      <c r="H71" s="157"/>
      <c r="I71" s="157"/>
      <c r="J71" s="163"/>
    </row>
    <row r="72" spans="1:10" s="18" customFormat="1" ht="12.75" x14ac:dyDescent="0.25">
      <c r="A72" s="153"/>
      <c r="B72" s="158" t="s">
        <v>50</v>
      </c>
      <c r="C72" s="8">
        <v>2016</v>
      </c>
      <c r="D72" s="9" t="s">
        <v>45</v>
      </c>
      <c r="E72" s="10">
        <v>218.773</v>
      </c>
      <c r="F72" s="11">
        <v>30</v>
      </c>
      <c r="G72" s="114" t="s">
        <v>214</v>
      </c>
      <c r="H72" s="155">
        <v>0</v>
      </c>
      <c r="I72" s="155">
        <v>0</v>
      </c>
      <c r="J72" s="26"/>
    </row>
    <row r="73" spans="1:10" s="18" customFormat="1" ht="12.75" x14ac:dyDescent="0.25">
      <c r="A73" s="153"/>
      <c r="B73" s="159"/>
      <c r="C73" s="8">
        <v>2017</v>
      </c>
      <c r="D73" s="9" t="s">
        <v>45</v>
      </c>
      <c r="E73" s="10">
        <v>226.05600000000001</v>
      </c>
      <c r="F73" s="11">
        <v>30</v>
      </c>
      <c r="G73" s="114" t="s">
        <v>215</v>
      </c>
      <c r="H73" s="156"/>
      <c r="I73" s="156"/>
      <c r="J73" s="26"/>
    </row>
    <row r="74" spans="1:10" s="18" customFormat="1" ht="12.75" x14ac:dyDescent="0.25">
      <c r="A74" s="153"/>
      <c r="B74" s="159"/>
      <c r="C74" s="8">
        <v>2018</v>
      </c>
      <c r="D74" s="9" t="s">
        <v>11</v>
      </c>
      <c r="E74" s="10" t="s">
        <v>11</v>
      </c>
      <c r="F74" s="11">
        <v>0</v>
      </c>
      <c r="G74" s="114" t="s">
        <v>304</v>
      </c>
      <c r="H74" s="156"/>
      <c r="I74" s="156"/>
      <c r="J74" s="26"/>
    </row>
    <row r="75" spans="1:10" s="18" customFormat="1" ht="13.5" thickBot="1" x14ac:dyDescent="0.3">
      <c r="A75" s="153"/>
      <c r="B75" s="160"/>
      <c r="C75" s="73">
        <v>2019</v>
      </c>
      <c r="D75" s="44" t="s">
        <v>11</v>
      </c>
      <c r="E75" s="70" t="s">
        <v>11</v>
      </c>
      <c r="F75" s="61">
        <v>0</v>
      </c>
      <c r="G75" s="122" t="s">
        <v>357</v>
      </c>
      <c r="H75" s="157"/>
      <c r="I75" s="157"/>
      <c r="J75" s="38"/>
    </row>
    <row r="76" spans="1:10" x14ac:dyDescent="0.25">
      <c r="A76" s="153"/>
      <c r="B76" s="158" t="s">
        <v>51</v>
      </c>
      <c r="C76" s="8">
        <v>2016</v>
      </c>
      <c r="D76" s="9" t="s">
        <v>26</v>
      </c>
      <c r="E76" s="10">
        <v>225.506</v>
      </c>
      <c r="F76" s="11">
        <v>30</v>
      </c>
      <c r="G76" s="114" t="s">
        <v>216</v>
      </c>
      <c r="H76" s="155">
        <v>4</v>
      </c>
      <c r="I76" s="155">
        <v>4</v>
      </c>
      <c r="J76" s="26"/>
    </row>
    <row r="77" spans="1:10" x14ac:dyDescent="0.25">
      <c r="A77" s="153"/>
      <c r="B77" s="159"/>
      <c r="C77" s="8">
        <v>2017</v>
      </c>
      <c r="D77" s="9" t="s">
        <v>24</v>
      </c>
      <c r="E77" s="10">
        <v>224.21799999999999</v>
      </c>
      <c r="F77" s="11">
        <v>30</v>
      </c>
      <c r="G77" s="114" t="s">
        <v>217</v>
      </c>
      <c r="H77" s="156"/>
      <c r="I77" s="156"/>
      <c r="J77" s="26"/>
    </row>
    <row r="78" spans="1:10" x14ac:dyDescent="0.25">
      <c r="A78" s="153"/>
      <c r="B78" s="159"/>
      <c r="C78" s="8">
        <v>2018</v>
      </c>
      <c r="D78" s="9" t="s">
        <v>25</v>
      </c>
      <c r="E78" s="10">
        <v>229.30094</v>
      </c>
      <c r="F78" s="11">
        <v>30</v>
      </c>
      <c r="G78" s="114" t="s">
        <v>305</v>
      </c>
      <c r="H78" s="156"/>
      <c r="I78" s="156"/>
      <c r="J78" s="26"/>
    </row>
    <row r="79" spans="1:10" ht="15.75" thickBot="1" x14ac:dyDescent="0.3">
      <c r="A79" s="153"/>
      <c r="B79" s="160"/>
      <c r="C79" s="73">
        <v>2019</v>
      </c>
      <c r="D79" s="44" t="s">
        <v>25</v>
      </c>
      <c r="E79" s="70">
        <v>224.33600000000001</v>
      </c>
      <c r="F79" s="61">
        <v>30</v>
      </c>
      <c r="G79" s="122" t="s">
        <v>358</v>
      </c>
      <c r="H79" s="157"/>
      <c r="I79" s="157"/>
      <c r="J79" s="38"/>
    </row>
    <row r="80" spans="1:10" x14ac:dyDescent="0.25">
      <c r="A80" s="153"/>
      <c r="B80" s="158" t="s">
        <v>52</v>
      </c>
      <c r="C80" s="8">
        <v>2016</v>
      </c>
      <c r="D80" s="9" t="s">
        <v>26</v>
      </c>
      <c r="E80" s="10">
        <v>206.97</v>
      </c>
      <c r="F80" s="11">
        <v>30</v>
      </c>
      <c r="G80" s="114" t="s">
        <v>218</v>
      </c>
      <c r="H80" s="155">
        <v>6</v>
      </c>
      <c r="I80" s="155">
        <v>6</v>
      </c>
      <c r="J80" s="161" t="s">
        <v>15</v>
      </c>
    </row>
    <row r="81" spans="1:10" x14ac:dyDescent="0.25">
      <c r="A81" s="153"/>
      <c r="B81" s="159"/>
      <c r="C81" s="8">
        <v>2017</v>
      </c>
      <c r="D81" s="9" t="s">
        <v>24</v>
      </c>
      <c r="E81" s="10">
        <v>222.99100000000001</v>
      </c>
      <c r="F81" s="11">
        <v>40</v>
      </c>
      <c r="G81" s="114" t="s">
        <v>219</v>
      </c>
      <c r="H81" s="156"/>
      <c r="I81" s="156"/>
      <c r="J81" s="162"/>
    </row>
    <row r="82" spans="1:10" x14ac:dyDescent="0.25">
      <c r="A82" s="153"/>
      <c r="B82" s="159"/>
      <c r="C82" s="8">
        <v>2018</v>
      </c>
      <c r="D82" s="9" t="s">
        <v>25</v>
      </c>
      <c r="E82" s="10">
        <v>223.78809000000001</v>
      </c>
      <c r="F82" s="11">
        <v>40</v>
      </c>
      <c r="G82" s="114" t="s">
        <v>306</v>
      </c>
      <c r="H82" s="156"/>
      <c r="I82" s="156"/>
      <c r="J82" s="162"/>
    </row>
    <row r="83" spans="1:10" ht="15.75" thickBot="1" x14ac:dyDescent="0.3">
      <c r="A83" s="153"/>
      <c r="B83" s="160"/>
      <c r="C83" s="73">
        <v>2019</v>
      </c>
      <c r="D83" s="44" t="s">
        <v>25</v>
      </c>
      <c r="E83" s="70">
        <v>236.62299999999999</v>
      </c>
      <c r="F83" s="61">
        <v>30</v>
      </c>
      <c r="G83" s="115" t="s">
        <v>359</v>
      </c>
      <c r="H83" s="157"/>
      <c r="I83" s="157"/>
      <c r="J83" s="163"/>
    </row>
    <row r="84" spans="1:10" x14ac:dyDescent="0.25">
      <c r="A84" s="153"/>
      <c r="B84" s="97" t="s">
        <v>53</v>
      </c>
      <c r="C84" s="12">
        <v>2016</v>
      </c>
      <c r="D84" s="13" t="s">
        <v>41</v>
      </c>
      <c r="E84" s="14">
        <v>205.82599999999999</v>
      </c>
      <c r="F84" s="62">
        <v>30</v>
      </c>
      <c r="G84" s="111" t="s">
        <v>220</v>
      </c>
      <c r="H84" s="155">
        <v>2</v>
      </c>
      <c r="I84" s="155">
        <v>2</v>
      </c>
      <c r="J84" s="87"/>
    </row>
    <row r="85" spans="1:10" x14ac:dyDescent="0.25">
      <c r="A85" s="153"/>
      <c r="B85" s="98" t="s">
        <v>53</v>
      </c>
      <c r="C85" s="8">
        <v>2017</v>
      </c>
      <c r="D85" s="9" t="s">
        <v>41</v>
      </c>
      <c r="E85" s="10">
        <v>305.71800000000002</v>
      </c>
      <c r="F85" s="55">
        <v>30</v>
      </c>
      <c r="G85" s="112" t="s">
        <v>221</v>
      </c>
      <c r="H85" s="156"/>
      <c r="I85" s="156"/>
      <c r="J85" s="87"/>
    </row>
    <row r="86" spans="1:10" x14ac:dyDescent="0.25">
      <c r="A86" s="153"/>
      <c r="B86" s="98" t="s">
        <v>54</v>
      </c>
      <c r="C86" s="8">
        <v>2018</v>
      </c>
      <c r="D86" s="9" t="s">
        <v>25</v>
      </c>
      <c r="E86" s="10" t="s">
        <v>38</v>
      </c>
      <c r="F86" s="55">
        <v>15</v>
      </c>
      <c r="G86" s="112" t="s">
        <v>307</v>
      </c>
      <c r="H86" s="156"/>
      <c r="I86" s="156"/>
      <c r="J86" s="87"/>
    </row>
    <row r="87" spans="1:10" ht="15.75" thickBot="1" x14ac:dyDescent="0.3">
      <c r="A87" s="153"/>
      <c r="B87" s="99" t="s">
        <v>54</v>
      </c>
      <c r="C87" s="73">
        <v>2019</v>
      </c>
      <c r="D87" s="44" t="s">
        <v>25</v>
      </c>
      <c r="E87" s="60">
        <v>306.97000000000003</v>
      </c>
      <c r="F87" s="63">
        <v>15</v>
      </c>
      <c r="G87" s="113" t="s">
        <v>360</v>
      </c>
      <c r="H87" s="157"/>
      <c r="I87" s="157"/>
      <c r="J87" s="87"/>
    </row>
    <row r="88" spans="1:10" x14ac:dyDescent="0.25">
      <c r="A88" s="153"/>
      <c r="B88" s="90" t="s">
        <v>55</v>
      </c>
      <c r="C88" s="12">
        <v>2016</v>
      </c>
      <c r="D88" s="13" t="s">
        <v>41</v>
      </c>
      <c r="E88" s="14">
        <v>218.172</v>
      </c>
      <c r="F88" s="15">
        <v>30</v>
      </c>
      <c r="G88" s="111" t="s">
        <v>222</v>
      </c>
      <c r="H88" s="155">
        <v>2</v>
      </c>
      <c r="I88" s="155">
        <v>2</v>
      </c>
      <c r="J88" s="161" t="s">
        <v>15</v>
      </c>
    </row>
    <row r="89" spans="1:10" x14ac:dyDescent="0.25">
      <c r="A89" s="153"/>
      <c r="B89" s="90" t="s">
        <v>55</v>
      </c>
      <c r="C89" s="8">
        <v>2017</v>
      </c>
      <c r="D89" s="9" t="s">
        <v>41</v>
      </c>
      <c r="E89" s="10">
        <v>230.85300000000001</v>
      </c>
      <c r="F89" s="11">
        <v>30</v>
      </c>
      <c r="G89" s="112" t="s">
        <v>223</v>
      </c>
      <c r="H89" s="156"/>
      <c r="I89" s="156"/>
      <c r="J89" s="162"/>
    </row>
    <row r="90" spans="1:10" x14ac:dyDescent="0.25">
      <c r="A90" s="153"/>
      <c r="B90" s="90" t="s">
        <v>56</v>
      </c>
      <c r="C90" s="8">
        <v>2018</v>
      </c>
      <c r="D90" s="9" t="s">
        <v>25</v>
      </c>
      <c r="E90" s="10">
        <v>233.40219999999999</v>
      </c>
      <c r="F90" s="11">
        <v>15</v>
      </c>
      <c r="G90" s="112" t="s">
        <v>308</v>
      </c>
      <c r="H90" s="156"/>
      <c r="I90" s="156"/>
      <c r="J90" s="162"/>
    </row>
    <row r="91" spans="1:10" ht="15.75" thickBot="1" x14ac:dyDescent="0.3">
      <c r="A91" s="153"/>
      <c r="B91" s="104" t="s">
        <v>56</v>
      </c>
      <c r="C91" s="73">
        <v>2019</v>
      </c>
      <c r="D91" s="44" t="s">
        <v>25</v>
      </c>
      <c r="E91" s="89">
        <v>229.755</v>
      </c>
      <c r="F91" s="91">
        <v>15</v>
      </c>
      <c r="G91" s="113" t="s">
        <v>361</v>
      </c>
      <c r="H91" s="157"/>
      <c r="I91" s="157"/>
      <c r="J91" s="163"/>
    </row>
    <row r="92" spans="1:10" x14ac:dyDescent="0.25">
      <c r="A92" s="153"/>
      <c r="B92" s="158" t="s">
        <v>57</v>
      </c>
      <c r="C92" s="12">
        <v>2016</v>
      </c>
      <c r="D92" s="13" t="s">
        <v>41</v>
      </c>
      <c r="E92" s="14">
        <v>218.904</v>
      </c>
      <c r="F92" s="15">
        <v>30</v>
      </c>
      <c r="G92" s="111" t="s">
        <v>224</v>
      </c>
      <c r="H92" s="155">
        <v>4</v>
      </c>
      <c r="I92" s="155">
        <v>4</v>
      </c>
      <c r="J92" s="87"/>
    </row>
    <row r="93" spans="1:10" x14ac:dyDescent="0.25">
      <c r="A93" s="153"/>
      <c r="B93" s="159"/>
      <c r="C93" s="8">
        <v>2017</v>
      </c>
      <c r="D93" s="9" t="s">
        <v>41</v>
      </c>
      <c r="E93" s="10">
        <v>224.72499999999999</v>
      </c>
      <c r="F93" s="11">
        <v>30</v>
      </c>
      <c r="G93" s="112" t="s">
        <v>225</v>
      </c>
      <c r="H93" s="156"/>
      <c r="I93" s="156"/>
      <c r="J93" s="87"/>
    </row>
    <row r="94" spans="1:10" x14ac:dyDescent="0.25">
      <c r="A94" s="153"/>
      <c r="B94" s="159"/>
      <c r="C94" s="8">
        <v>2018</v>
      </c>
      <c r="D94" s="9" t="s">
        <v>25</v>
      </c>
      <c r="E94" s="10">
        <v>223.18876</v>
      </c>
      <c r="F94" s="11">
        <v>30</v>
      </c>
      <c r="G94" s="112" t="s">
        <v>309</v>
      </c>
      <c r="H94" s="156"/>
      <c r="I94" s="156"/>
      <c r="J94" s="87"/>
    </row>
    <row r="95" spans="1:10" ht="15.75" thickBot="1" x14ac:dyDescent="0.3">
      <c r="A95" s="153"/>
      <c r="B95" s="160"/>
      <c r="C95" s="73">
        <v>2019</v>
      </c>
      <c r="D95" s="44" t="s">
        <v>25</v>
      </c>
      <c r="E95" s="60">
        <v>200.12700000000001</v>
      </c>
      <c r="F95" s="61">
        <v>30</v>
      </c>
      <c r="G95" s="113" t="s">
        <v>362</v>
      </c>
      <c r="H95" s="157"/>
      <c r="I95" s="157"/>
      <c r="J95" s="87"/>
    </row>
    <row r="96" spans="1:10" x14ac:dyDescent="0.25">
      <c r="A96" s="153"/>
      <c r="B96" s="158" t="s">
        <v>58</v>
      </c>
      <c r="C96" s="8">
        <v>2016</v>
      </c>
      <c r="D96" s="9" t="s">
        <v>41</v>
      </c>
      <c r="E96" s="10">
        <v>220.84200000000001</v>
      </c>
      <c r="F96" s="55">
        <v>30</v>
      </c>
      <c r="G96" s="111" t="s">
        <v>226</v>
      </c>
      <c r="H96" s="155">
        <v>4</v>
      </c>
      <c r="I96" s="155">
        <v>4</v>
      </c>
      <c r="J96" s="161" t="s">
        <v>15</v>
      </c>
    </row>
    <row r="97" spans="1:10" x14ac:dyDescent="0.25">
      <c r="A97" s="153"/>
      <c r="B97" s="159"/>
      <c r="C97" s="8">
        <v>2017</v>
      </c>
      <c r="D97" s="9" t="s">
        <v>41</v>
      </c>
      <c r="E97" s="10">
        <v>223.47</v>
      </c>
      <c r="F97" s="55">
        <v>30</v>
      </c>
      <c r="G97" s="112" t="s">
        <v>227</v>
      </c>
      <c r="H97" s="156"/>
      <c r="I97" s="156"/>
      <c r="J97" s="162"/>
    </row>
    <row r="98" spans="1:10" x14ac:dyDescent="0.25">
      <c r="A98" s="153"/>
      <c r="B98" s="159"/>
      <c r="C98" s="8">
        <v>2018</v>
      </c>
      <c r="D98" s="9" t="s">
        <v>25</v>
      </c>
      <c r="E98" s="10">
        <v>223.98088999999999</v>
      </c>
      <c r="F98" s="55">
        <v>30</v>
      </c>
      <c r="G98" s="112" t="s">
        <v>310</v>
      </c>
      <c r="H98" s="156"/>
      <c r="I98" s="156"/>
      <c r="J98" s="162"/>
    </row>
    <row r="99" spans="1:10" ht="15.75" thickBot="1" x14ac:dyDescent="0.3">
      <c r="A99" s="154"/>
      <c r="B99" s="160"/>
      <c r="C99" s="73">
        <v>2019</v>
      </c>
      <c r="D99" s="44" t="s">
        <v>25</v>
      </c>
      <c r="E99" s="60">
        <v>222.29900000000001</v>
      </c>
      <c r="F99" s="63">
        <v>30</v>
      </c>
      <c r="G99" s="113" t="s">
        <v>363</v>
      </c>
      <c r="H99" s="157"/>
      <c r="I99" s="157"/>
      <c r="J99" s="163"/>
    </row>
    <row r="100" spans="1:10" ht="15.75" thickBot="1" x14ac:dyDescent="0.3">
      <c r="A100" s="45"/>
      <c r="B100" s="105"/>
      <c r="C100" s="32"/>
      <c r="D100" s="33"/>
      <c r="E100" s="34"/>
      <c r="F100" s="35"/>
      <c r="G100" s="123"/>
      <c r="H100" s="50"/>
      <c r="I100" s="50"/>
      <c r="J100" s="51"/>
    </row>
    <row r="101" spans="1:10" x14ac:dyDescent="0.25">
      <c r="A101" s="169" t="s">
        <v>59</v>
      </c>
      <c r="B101" s="158" t="s">
        <v>60</v>
      </c>
      <c r="C101" s="8">
        <v>2016</v>
      </c>
      <c r="D101" s="9" t="s">
        <v>61</v>
      </c>
      <c r="E101" s="10" t="s">
        <v>61</v>
      </c>
      <c r="F101" s="55">
        <v>30</v>
      </c>
      <c r="G101" s="111" t="s">
        <v>11</v>
      </c>
      <c r="H101" s="155">
        <v>4</v>
      </c>
      <c r="I101" s="155">
        <v>4</v>
      </c>
      <c r="J101" s="161" t="s">
        <v>62</v>
      </c>
    </row>
    <row r="102" spans="1:10" x14ac:dyDescent="0.25">
      <c r="A102" s="169"/>
      <c r="B102" s="159"/>
      <c r="C102" s="8">
        <v>2017</v>
      </c>
      <c r="D102" s="9" t="s">
        <v>61</v>
      </c>
      <c r="E102" s="10" t="s">
        <v>61</v>
      </c>
      <c r="F102" s="55">
        <v>30</v>
      </c>
      <c r="G102" s="112" t="s">
        <v>11</v>
      </c>
      <c r="H102" s="156"/>
      <c r="I102" s="156"/>
      <c r="J102" s="162"/>
    </row>
    <row r="103" spans="1:10" x14ac:dyDescent="0.25">
      <c r="A103" s="169"/>
      <c r="B103" s="159"/>
      <c r="C103" s="8">
        <v>2018</v>
      </c>
      <c r="D103" s="9" t="s">
        <v>61</v>
      </c>
      <c r="E103" s="10" t="s">
        <v>61</v>
      </c>
      <c r="F103" s="55">
        <v>30</v>
      </c>
      <c r="G103" s="112" t="s">
        <v>11</v>
      </c>
      <c r="H103" s="156"/>
      <c r="I103" s="156"/>
      <c r="J103" s="162"/>
    </row>
    <row r="104" spans="1:10" ht="15.75" thickBot="1" x14ac:dyDescent="0.3">
      <c r="A104" s="169"/>
      <c r="B104" s="160"/>
      <c r="C104" s="73">
        <v>2019</v>
      </c>
      <c r="D104" s="44" t="s">
        <v>61</v>
      </c>
      <c r="E104" s="60" t="s">
        <v>61</v>
      </c>
      <c r="F104" s="63">
        <v>30</v>
      </c>
      <c r="G104" s="113" t="s">
        <v>11</v>
      </c>
      <c r="H104" s="157"/>
      <c r="I104" s="157"/>
      <c r="J104" s="163"/>
    </row>
    <row r="105" spans="1:10" x14ac:dyDescent="0.25">
      <c r="A105" s="169"/>
      <c r="B105" s="158" t="s">
        <v>63</v>
      </c>
      <c r="C105" s="8">
        <v>2016</v>
      </c>
      <c r="D105" s="9" t="s">
        <v>61</v>
      </c>
      <c r="E105" s="10" t="s">
        <v>61</v>
      </c>
      <c r="F105" s="55">
        <v>30</v>
      </c>
      <c r="G105" s="111" t="s">
        <v>11</v>
      </c>
      <c r="H105" s="155">
        <v>4</v>
      </c>
      <c r="I105" s="155">
        <v>4</v>
      </c>
      <c r="J105" s="161" t="s">
        <v>62</v>
      </c>
    </row>
    <row r="106" spans="1:10" x14ac:dyDescent="0.25">
      <c r="A106" s="169"/>
      <c r="B106" s="159"/>
      <c r="C106" s="8">
        <v>2017</v>
      </c>
      <c r="D106" s="9" t="s">
        <v>61</v>
      </c>
      <c r="E106" s="10" t="s">
        <v>61</v>
      </c>
      <c r="F106" s="55">
        <v>30</v>
      </c>
      <c r="G106" s="112" t="s">
        <v>11</v>
      </c>
      <c r="H106" s="156"/>
      <c r="I106" s="156"/>
      <c r="J106" s="162"/>
    </row>
    <row r="107" spans="1:10" x14ac:dyDescent="0.25">
      <c r="A107" s="169"/>
      <c r="B107" s="159"/>
      <c r="C107" s="8">
        <v>2018</v>
      </c>
      <c r="D107" s="9" t="s">
        <v>61</v>
      </c>
      <c r="E107" s="10" t="s">
        <v>61</v>
      </c>
      <c r="F107" s="55">
        <v>30</v>
      </c>
      <c r="G107" s="112" t="s">
        <v>11</v>
      </c>
      <c r="H107" s="156"/>
      <c r="I107" s="156"/>
      <c r="J107" s="162"/>
    </row>
    <row r="108" spans="1:10" ht="15.75" thickBot="1" x14ac:dyDescent="0.3">
      <c r="A108" s="170"/>
      <c r="B108" s="160"/>
      <c r="C108" s="73">
        <v>2019</v>
      </c>
      <c r="D108" s="44" t="s">
        <v>61</v>
      </c>
      <c r="E108" s="60" t="s">
        <v>61</v>
      </c>
      <c r="F108" s="63">
        <v>30</v>
      </c>
      <c r="G108" s="113" t="s">
        <v>11</v>
      </c>
      <c r="H108" s="157"/>
      <c r="I108" s="157"/>
      <c r="J108" s="163"/>
    </row>
    <row r="109" spans="1:10" ht="15.75" thickBot="1" x14ac:dyDescent="0.3">
      <c r="A109" s="2"/>
      <c r="B109" s="95"/>
      <c r="C109" s="46"/>
      <c r="D109" s="47"/>
      <c r="E109" s="48"/>
      <c r="F109" s="49"/>
      <c r="G109" s="118"/>
      <c r="H109" s="16"/>
      <c r="I109" s="16"/>
      <c r="J109" s="31"/>
    </row>
    <row r="110" spans="1:10" x14ac:dyDescent="0.25">
      <c r="A110" s="152" t="s">
        <v>64</v>
      </c>
      <c r="B110" s="158" t="s">
        <v>65</v>
      </c>
      <c r="C110" s="8">
        <v>2016</v>
      </c>
      <c r="D110" s="9" t="s">
        <v>66</v>
      </c>
      <c r="E110" s="10">
        <v>242.83699999999999</v>
      </c>
      <c r="F110" s="55">
        <v>20</v>
      </c>
      <c r="G110" s="111" t="s">
        <v>228</v>
      </c>
      <c r="H110" s="155">
        <v>3</v>
      </c>
      <c r="I110" s="155">
        <v>3</v>
      </c>
      <c r="J110" s="161" t="s">
        <v>15</v>
      </c>
    </row>
    <row r="111" spans="1:10" x14ac:dyDescent="0.25">
      <c r="A111" s="153"/>
      <c r="B111" s="159"/>
      <c r="C111" s="8">
        <v>2017</v>
      </c>
      <c r="D111" s="9" t="s">
        <v>66</v>
      </c>
      <c r="E111" s="10">
        <v>248.488</v>
      </c>
      <c r="F111" s="55">
        <v>20</v>
      </c>
      <c r="G111" s="112" t="s">
        <v>229</v>
      </c>
      <c r="H111" s="156"/>
      <c r="I111" s="156"/>
      <c r="J111" s="162"/>
    </row>
    <row r="112" spans="1:10" x14ac:dyDescent="0.25">
      <c r="A112" s="153"/>
      <c r="B112" s="159"/>
      <c r="C112" s="8">
        <v>2018</v>
      </c>
      <c r="D112" s="9" t="s">
        <v>10</v>
      </c>
      <c r="E112" s="10">
        <v>251.29006000000001</v>
      </c>
      <c r="F112" s="55">
        <v>20</v>
      </c>
      <c r="G112" s="112" t="s">
        <v>311</v>
      </c>
      <c r="H112" s="156"/>
      <c r="I112" s="156"/>
      <c r="J112" s="162"/>
    </row>
    <row r="113" spans="1:10" ht="15.75" thickBot="1" x14ac:dyDescent="0.3">
      <c r="A113" s="153"/>
      <c r="B113" s="160"/>
      <c r="C113" s="73">
        <v>2019</v>
      </c>
      <c r="D113" s="44" t="s">
        <v>10</v>
      </c>
      <c r="E113" s="60">
        <v>260.702</v>
      </c>
      <c r="F113" s="63">
        <v>20</v>
      </c>
      <c r="G113" s="113" t="s">
        <v>364</v>
      </c>
      <c r="H113" s="157"/>
      <c r="I113" s="157"/>
      <c r="J113" s="163"/>
    </row>
    <row r="114" spans="1:10" x14ac:dyDescent="0.25">
      <c r="A114" s="153"/>
      <c r="B114" s="158" t="s">
        <v>67</v>
      </c>
      <c r="C114" s="8">
        <v>2016</v>
      </c>
      <c r="D114" s="9" t="s">
        <v>66</v>
      </c>
      <c r="E114" s="10">
        <v>240.19</v>
      </c>
      <c r="F114" s="55">
        <v>27</v>
      </c>
      <c r="G114" s="111" t="s">
        <v>230</v>
      </c>
      <c r="H114" s="155">
        <v>4</v>
      </c>
      <c r="I114" s="155">
        <v>2</v>
      </c>
      <c r="J114" s="161" t="s">
        <v>15</v>
      </c>
    </row>
    <row r="115" spans="1:10" x14ac:dyDescent="0.25">
      <c r="A115" s="153"/>
      <c r="B115" s="159"/>
      <c r="C115" s="8">
        <v>2017</v>
      </c>
      <c r="D115" s="9" t="s">
        <v>66</v>
      </c>
      <c r="E115" s="10">
        <v>245.58199999999999</v>
      </c>
      <c r="F115" s="55">
        <v>27</v>
      </c>
      <c r="G115" s="112" t="s">
        <v>231</v>
      </c>
      <c r="H115" s="156"/>
      <c r="I115" s="156"/>
      <c r="J115" s="162"/>
    </row>
    <row r="116" spans="1:10" x14ac:dyDescent="0.25">
      <c r="A116" s="153"/>
      <c r="B116" s="159"/>
      <c r="C116" s="8">
        <v>2018</v>
      </c>
      <c r="D116" s="9" t="s">
        <v>10</v>
      </c>
      <c r="E116" s="10">
        <v>248.34307000000001</v>
      </c>
      <c r="F116" s="55">
        <v>30</v>
      </c>
      <c r="G116" s="112" t="s">
        <v>312</v>
      </c>
      <c r="H116" s="156"/>
      <c r="I116" s="156"/>
      <c r="J116" s="162"/>
    </row>
    <row r="117" spans="1:10" ht="15.75" thickBot="1" x14ac:dyDescent="0.3">
      <c r="A117" s="153"/>
      <c r="B117" s="160"/>
      <c r="C117" s="73">
        <v>2019</v>
      </c>
      <c r="D117" s="44" t="s">
        <v>10</v>
      </c>
      <c r="E117" s="60">
        <v>330.74400000000003</v>
      </c>
      <c r="F117" s="63">
        <v>30</v>
      </c>
      <c r="G117" s="113" t="s">
        <v>365</v>
      </c>
      <c r="H117" s="157"/>
      <c r="I117" s="157"/>
      <c r="J117" s="163"/>
    </row>
    <row r="118" spans="1:10" x14ac:dyDescent="0.25">
      <c r="A118" s="153"/>
      <c r="B118" s="158" t="s">
        <v>68</v>
      </c>
      <c r="C118" s="8">
        <v>2016</v>
      </c>
      <c r="D118" s="9" t="s">
        <v>66</v>
      </c>
      <c r="E118" s="10">
        <v>240.01499999999999</v>
      </c>
      <c r="F118" s="55">
        <v>27</v>
      </c>
      <c r="G118" s="111" t="s">
        <v>232</v>
      </c>
      <c r="H118" s="155">
        <v>2</v>
      </c>
      <c r="I118" s="155">
        <v>2</v>
      </c>
      <c r="J118" s="161"/>
    </row>
    <row r="119" spans="1:10" x14ac:dyDescent="0.25">
      <c r="A119" s="153"/>
      <c r="B119" s="159"/>
      <c r="C119" s="8">
        <v>2017</v>
      </c>
      <c r="D119" s="9" t="s">
        <v>66</v>
      </c>
      <c r="E119" s="10">
        <v>341.74700000000001</v>
      </c>
      <c r="F119" s="55">
        <v>20</v>
      </c>
      <c r="G119" s="112" t="s">
        <v>233</v>
      </c>
      <c r="H119" s="156"/>
      <c r="I119" s="156"/>
      <c r="J119" s="162"/>
    </row>
    <row r="120" spans="1:10" x14ac:dyDescent="0.25">
      <c r="A120" s="153"/>
      <c r="B120" s="159"/>
      <c r="C120" s="8">
        <v>2018</v>
      </c>
      <c r="D120" s="9" t="s">
        <v>10</v>
      </c>
      <c r="E120" s="10">
        <v>251.45887999999999</v>
      </c>
      <c r="F120" s="55">
        <v>15</v>
      </c>
      <c r="G120" s="112" t="s">
        <v>313</v>
      </c>
      <c r="H120" s="156"/>
      <c r="I120" s="156"/>
      <c r="J120" s="162"/>
    </row>
    <row r="121" spans="1:10" ht="15.75" thickBot="1" x14ac:dyDescent="0.3">
      <c r="A121" s="153"/>
      <c r="B121" s="160"/>
      <c r="C121" s="73">
        <v>2019</v>
      </c>
      <c r="D121" s="44" t="s">
        <v>10</v>
      </c>
      <c r="E121" s="60">
        <v>264</v>
      </c>
      <c r="F121" s="63">
        <v>15</v>
      </c>
      <c r="G121" s="113" t="s">
        <v>366</v>
      </c>
      <c r="H121" s="157"/>
      <c r="I121" s="157"/>
      <c r="J121" s="163"/>
    </row>
    <row r="122" spans="1:10" x14ac:dyDescent="0.25">
      <c r="A122" s="153"/>
      <c r="B122" s="158" t="s">
        <v>69</v>
      </c>
      <c r="C122" s="8">
        <v>2016</v>
      </c>
      <c r="D122" s="9" t="s">
        <v>66</v>
      </c>
      <c r="E122" s="10">
        <v>242.57</v>
      </c>
      <c r="F122" s="55">
        <v>27</v>
      </c>
      <c r="G122" s="111" t="s">
        <v>234</v>
      </c>
      <c r="H122" s="155">
        <v>4</v>
      </c>
      <c r="I122" s="155">
        <v>4</v>
      </c>
      <c r="J122" s="161" t="s">
        <v>15</v>
      </c>
    </row>
    <row r="123" spans="1:10" x14ac:dyDescent="0.25">
      <c r="A123" s="153"/>
      <c r="B123" s="159"/>
      <c r="C123" s="8">
        <v>2017</v>
      </c>
      <c r="D123" s="9" t="s">
        <v>66</v>
      </c>
      <c r="E123" s="10">
        <v>246.703</v>
      </c>
      <c r="F123" s="55">
        <v>20</v>
      </c>
      <c r="G123" s="112" t="s">
        <v>235</v>
      </c>
      <c r="H123" s="156"/>
      <c r="I123" s="156"/>
      <c r="J123" s="162"/>
    </row>
    <row r="124" spans="1:10" x14ac:dyDescent="0.25">
      <c r="A124" s="153"/>
      <c r="B124" s="159"/>
      <c r="C124" s="8">
        <v>2018</v>
      </c>
      <c r="D124" s="9" t="s">
        <v>10</v>
      </c>
      <c r="E124" s="10">
        <v>255.01517000000001</v>
      </c>
      <c r="F124" s="55">
        <v>30</v>
      </c>
      <c r="G124" s="112" t="s">
        <v>314</v>
      </c>
      <c r="H124" s="156"/>
      <c r="I124" s="156"/>
      <c r="J124" s="162"/>
    </row>
    <row r="125" spans="1:10" ht="15.75" thickBot="1" x14ac:dyDescent="0.3">
      <c r="A125" s="153"/>
      <c r="B125" s="160"/>
      <c r="C125" s="73">
        <v>2019</v>
      </c>
      <c r="D125" s="44" t="s">
        <v>10</v>
      </c>
      <c r="E125" s="60">
        <v>265.01900000000001</v>
      </c>
      <c r="F125" s="63">
        <v>30</v>
      </c>
      <c r="G125" s="113" t="s">
        <v>367</v>
      </c>
      <c r="H125" s="157"/>
      <c r="I125" s="157"/>
      <c r="J125" s="163"/>
    </row>
    <row r="126" spans="1:10" x14ac:dyDescent="0.25">
      <c r="A126" s="153"/>
      <c r="B126" s="98" t="s">
        <v>70</v>
      </c>
      <c r="C126" s="8">
        <v>2016</v>
      </c>
      <c r="D126" s="9" t="s">
        <v>9</v>
      </c>
      <c r="E126" s="10">
        <v>239.80099999999999</v>
      </c>
      <c r="F126" s="11">
        <v>20</v>
      </c>
      <c r="G126" s="114" t="s">
        <v>236</v>
      </c>
      <c r="H126" s="155">
        <v>2</v>
      </c>
      <c r="I126" s="155">
        <v>2</v>
      </c>
      <c r="J126" s="161" t="s">
        <v>15</v>
      </c>
    </row>
    <row r="127" spans="1:10" x14ac:dyDescent="0.25">
      <c r="A127" s="153"/>
      <c r="B127" s="98" t="s">
        <v>71</v>
      </c>
      <c r="C127" s="8">
        <v>2017</v>
      </c>
      <c r="D127" s="9" t="s">
        <v>9</v>
      </c>
      <c r="E127" s="10">
        <v>252.267</v>
      </c>
      <c r="F127" s="11">
        <v>20</v>
      </c>
      <c r="G127" s="114" t="s">
        <v>237</v>
      </c>
      <c r="H127" s="156"/>
      <c r="I127" s="156"/>
      <c r="J127" s="162"/>
    </row>
    <row r="128" spans="1:10" x14ac:dyDescent="0.25">
      <c r="A128" s="153"/>
      <c r="B128" s="98" t="s">
        <v>71</v>
      </c>
      <c r="C128" s="8">
        <v>2018</v>
      </c>
      <c r="D128" s="9" t="s">
        <v>10</v>
      </c>
      <c r="E128" s="10" t="s">
        <v>38</v>
      </c>
      <c r="F128" s="11">
        <v>15</v>
      </c>
      <c r="G128" s="114" t="s">
        <v>315</v>
      </c>
      <c r="H128" s="156"/>
      <c r="I128" s="156"/>
      <c r="J128" s="162"/>
    </row>
    <row r="129" spans="1:10" ht="15.75" thickBot="1" x14ac:dyDescent="0.3">
      <c r="A129" s="153"/>
      <c r="B129" s="98" t="s">
        <v>71</v>
      </c>
      <c r="C129" s="59">
        <v>2019</v>
      </c>
      <c r="D129" s="44" t="s">
        <v>10</v>
      </c>
      <c r="E129" s="70">
        <v>410.83199999999999</v>
      </c>
      <c r="F129" s="61">
        <v>15</v>
      </c>
      <c r="G129" s="122" t="s">
        <v>368</v>
      </c>
      <c r="H129" s="157"/>
      <c r="I129" s="157"/>
      <c r="J129" s="163"/>
    </row>
    <row r="130" spans="1:10" x14ac:dyDescent="0.25">
      <c r="A130" s="153"/>
      <c r="B130" s="158" t="s">
        <v>72</v>
      </c>
      <c r="C130" s="8">
        <v>2016</v>
      </c>
      <c r="D130" s="9" t="s">
        <v>66</v>
      </c>
      <c r="E130" s="10">
        <v>244.255</v>
      </c>
      <c r="F130" s="55">
        <v>20</v>
      </c>
      <c r="G130" s="111" t="s">
        <v>238</v>
      </c>
      <c r="H130" s="155">
        <v>2</v>
      </c>
      <c r="I130" s="155">
        <v>2</v>
      </c>
      <c r="J130" s="161"/>
    </row>
    <row r="131" spans="1:10" x14ac:dyDescent="0.25">
      <c r="A131" s="153"/>
      <c r="B131" s="159"/>
      <c r="C131" s="8">
        <v>2017</v>
      </c>
      <c r="D131" s="9" t="s">
        <v>66</v>
      </c>
      <c r="E131" s="10">
        <v>287.44299999999998</v>
      </c>
      <c r="F131" s="55">
        <v>20</v>
      </c>
      <c r="G131" s="112" t="s">
        <v>239</v>
      </c>
      <c r="H131" s="156"/>
      <c r="I131" s="156"/>
      <c r="J131" s="162"/>
    </row>
    <row r="132" spans="1:10" x14ac:dyDescent="0.25">
      <c r="A132" s="153"/>
      <c r="B132" s="159"/>
      <c r="C132" s="8">
        <v>2018</v>
      </c>
      <c r="D132" s="9" t="s">
        <v>10</v>
      </c>
      <c r="E132" s="10">
        <v>256.0643</v>
      </c>
      <c r="F132" s="55">
        <v>15</v>
      </c>
      <c r="G132" s="112" t="s">
        <v>316</v>
      </c>
      <c r="H132" s="156"/>
      <c r="I132" s="156"/>
      <c r="J132" s="162"/>
    </row>
    <row r="133" spans="1:10" ht="15.75" thickBot="1" x14ac:dyDescent="0.3">
      <c r="A133" s="153"/>
      <c r="B133" s="160"/>
      <c r="C133" s="73">
        <v>2019</v>
      </c>
      <c r="D133" s="44" t="s">
        <v>10</v>
      </c>
      <c r="E133" s="60">
        <v>297.71100000000001</v>
      </c>
      <c r="F133" s="63">
        <v>15</v>
      </c>
      <c r="G133" s="113" t="s">
        <v>369</v>
      </c>
      <c r="H133" s="157"/>
      <c r="I133" s="157"/>
      <c r="J133" s="163"/>
    </row>
    <row r="134" spans="1:10" x14ac:dyDescent="0.25">
      <c r="A134" s="153"/>
      <c r="B134" s="158" t="s">
        <v>73</v>
      </c>
      <c r="C134" s="8">
        <v>2016</v>
      </c>
      <c r="D134" s="9" t="s">
        <v>66</v>
      </c>
      <c r="E134" s="10">
        <v>245.04</v>
      </c>
      <c r="F134" s="55">
        <v>60</v>
      </c>
      <c r="G134" s="111" t="s">
        <v>240</v>
      </c>
      <c r="H134" s="155">
        <v>9</v>
      </c>
      <c r="I134" s="155">
        <v>9</v>
      </c>
      <c r="J134" s="161"/>
    </row>
    <row r="135" spans="1:10" x14ac:dyDescent="0.25">
      <c r="A135" s="153"/>
      <c r="B135" s="159"/>
      <c r="C135" s="8">
        <v>2017</v>
      </c>
      <c r="D135" s="9" t="s">
        <v>66</v>
      </c>
      <c r="E135" s="10">
        <v>245.261</v>
      </c>
      <c r="F135" s="55">
        <v>60</v>
      </c>
      <c r="G135" s="112" t="s">
        <v>241</v>
      </c>
      <c r="H135" s="156"/>
      <c r="I135" s="156"/>
      <c r="J135" s="162"/>
    </row>
    <row r="136" spans="1:10" x14ac:dyDescent="0.25">
      <c r="A136" s="153"/>
      <c r="B136" s="159"/>
      <c r="C136" s="8">
        <v>2018</v>
      </c>
      <c r="D136" s="9" t="s">
        <v>10</v>
      </c>
      <c r="E136" s="10">
        <v>248.09630000000001</v>
      </c>
      <c r="F136" s="55">
        <v>60</v>
      </c>
      <c r="G136" s="112" t="s">
        <v>317</v>
      </c>
      <c r="H136" s="156"/>
      <c r="I136" s="156"/>
      <c r="J136" s="162"/>
    </row>
    <row r="137" spans="1:10" ht="15.75" thickBot="1" x14ac:dyDescent="0.3">
      <c r="A137" s="153"/>
      <c r="B137" s="160"/>
      <c r="C137" s="73">
        <v>2019</v>
      </c>
      <c r="D137" s="44" t="s">
        <v>10</v>
      </c>
      <c r="E137" s="60">
        <v>262.17500000000001</v>
      </c>
      <c r="F137" s="63">
        <v>40</v>
      </c>
      <c r="G137" s="113" t="s">
        <v>370</v>
      </c>
      <c r="H137" s="157"/>
      <c r="I137" s="157"/>
      <c r="J137" s="163"/>
    </row>
    <row r="138" spans="1:10" x14ac:dyDescent="0.25">
      <c r="A138" s="153"/>
      <c r="B138" s="158" t="s">
        <v>74</v>
      </c>
      <c r="C138" s="8">
        <v>2016</v>
      </c>
      <c r="D138" s="9" t="s">
        <v>66</v>
      </c>
      <c r="E138" s="10">
        <v>239.624</v>
      </c>
      <c r="F138" s="55">
        <v>30</v>
      </c>
      <c r="G138" s="111" t="s">
        <v>242</v>
      </c>
      <c r="H138" s="155">
        <v>6</v>
      </c>
      <c r="I138" s="155">
        <v>6</v>
      </c>
      <c r="J138" s="161" t="s">
        <v>15</v>
      </c>
    </row>
    <row r="139" spans="1:10" x14ac:dyDescent="0.25">
      <c r="A139" s="153"/>
      <c r="B139" s="159"/>
      <c r="C139" s="8">
        <v>2017</v>
      </c>
      <c r="D139" s="9" t="s">
        <v>66</v>
      </c>
      <c r="E139" s="10">
        <v>245.399</v>
      </c>
      <c r="F139" s="55">
        <v>30</v>
      </c>
      <c r="G139" s="112" t="s">
        <v>243</v>
      </c>
      <c r="H139" s="156"/>
      <c r="I139" s="156"/>
      <c r="J139" s="162"/>
    </row>
    <row r="140" spans="1:10" x14ac:dyDescent="0.25">
      <c r="A140" s="153"/>
      <c r="B140" s="159"/>
      <c r="C140" s="8">
        <v>2018</v>
      </c>
      <c r="D140" s="9" t="s">
        <v>10</v>
      </c>
      <c r="E140" s="10">
        <v>251.69108</v>
      </c>
      <c r="F140" s="55">
        <v>40</v>
      </c>
      <c r="G140" s="112" t="s">
        <v>318</v>
      </c>
      <c r="H140" s="156"/>
      <c r="I140" s="156"/>
      <c r="J140" s="162"/>
    </row>
    <row r="141" spans="1:10" ht="15.75" thickBot="1" x14ac:dyDescent="0.3">
      <c r="A141" s="153"/>
      <c r="B141" s="160"/>
      <c r="C141" s="73">
        <v>2019</v>
      </c>
      <c r="D141" s="44" t="s">
        <v>10</v>
      </c>
      <c r="E141" s="60">
        <v>293.89999999999998</v>
      </c>
      <c r="F141" s="63">
        <v>30</v>
      </c>
      <c r="G141" s="113" t="s">
        <v>371</v>
      </c>
      <c r="H141" s="157"/>
      <c r="I141" s="157"/>
      <c r="J141" s="163"/>
    </row>
    <row r="142" spans="1:10" x14ac:dyDescent="0.25">
      <c r="A142" s="153"/>
      <c r="B142" s="158" t="s">
        <v>75</v>
      </c>
      <c r="C142" s="8">
        <v>2016</v>
      </c>
      <c r="D142" s="9" t="s">
        <v>66</v>
      </c>
      <c r="E142" s="10">
        <v>242.346</v>
      </c>
      <c r="F142" s="55">
        <v>25</v>
      </c>
      <c r="G142" s="111" t="s">
        <v>244</v>
      </c>
      <c r="H142" s="155">
        <v>2</v>
      </c>
      <c r="I142" s="155">
        <v>2</v>
      </c>
      <c r="J142" s="161" t="s">
        <v>15</v>
      </c>
    </row>
    <row r="143" spans="1:10" x14ac:dyDescent="0.25">
      <c r="A143" s="153"/>
      <c r="B143" s="159"/>
      <c r="C143" s="8">
        <v>2017</v>
      </c>
      <c r="D143" s="9" t="s">
        <v>66</v>
      </c>
      <c r="E143" s="10">
        <v>246.57599999999999</v>
      </c>
      <c r="F143" s="55">
        <v>20</v>
      </c>
      <c r="G143" s="112" t="s">
        <v>245</v>
      </c>
      <c r="H143" s="156"/>
      <c r="I143" s="156"/>
      <c r="J143" s="162"/>
    </row>
    <row r="144" spans="1:10" x14ac:dyDescent="0.25">
      <c r="A144" s="153"/>
      <c r="B144" s="159"/>
      <c r="C144" s="8">
        <v>2018</v>
      </c>
      <c r="D144" s="9" t="s">
        <v>10</v>
      </c>
      <c r="E144" s="10">
        <v>249.0009</v>
      </c>
      <c r="F144" s="55">
        <v>15</v>
      </c>
      <c r="G144" s="112" t="s">
        <v>319</v>
      </c>
      <c r="H144" s="156"/>
      <c r="I144" s="156"/>
      <c r="J144" s="162"/>
    </row>
    <row r="145" spans="1:10" ht="15.75" thickBot="1" x14ac:dyDescent="0.3">
      <c r="A145" s="153"/>
      <c r="B145" s="160"/>
      <c r="C145" s="73">
        <v>2019</v>
      </c>
      <c r="D145" s="44" t="s">
        <v>10</v>
      </c>
      <c r="E145" s="60">
        <v>406.69200000000001</v>
      </c>
      <c r="F145" s="63">
        <v>15</v>
      </c>
      <c r="G145" s="113" t="s">
        <v>372</v>
      </c>
      <c r="H145" s="157"/>
      <c r="I145" s="157"/>
      <c r="J145" s="163"/>
    </row>
    <row r="146" spans="1:10" x14ac:dyDescent="0.25">
      <c r="A146" s="153"/>
      <c r="B146" s="158" t="s">
        <v>76</v>
      </c>
      <c r="C146" s="8">
        <v>2016</v>
      </c>
      <c r="D146" s="9" t="s">
        <v>66</v>
      </c>
      <c r="E146" s="10">
        <v>245.47499999999999</v>
      </c>
      <c r="F146" s="55">
        <v>20</v>
      </c>
      <c r="G146" s="111" t="s">
        <v>246</v>
      </c>
      <c r="H146" s="155">
        <v>3</v>
      </c>
      <c r="I146" s="155">
        <v>3</v>
      </c>
      <c r="J146" s="161"/>
    </row>
    <row r="147" spans="1:10" x14ac:dyDescent="0.25">
      <c r="A147" s="153"/>
      <c r="B147" s="159"/>
      <c r="C147" s="8">
        <v>2017</v>
      </c>
      <c r="D147" s="9" t="s">
        <v>66</v>
      </c>
      <c r="E147" s="10">
        <v>250.191</v>
      </c>
      <c r="F147" s="55">
        <v>20</v>
      </c>
      <c r="G147" s="112" t="s">
        <v>247</v>
      </c>
      <c r="H147" s="156"/>
      <c r="I147" s="156"/>
      <c r="J147" s="162"/>
    </row>
    <row r="148" spans="1:10" x14ac:dyDescent="0.25">
      <c r="A148" s="153"/>
      <c r="B148" s="159"/>
      <c r="C148" s="8">
        <v>2018</v>
      </c>
      <c r="D148" s="9" t="s">
        <v>10</v>
      </c>
      <c r="E148" s="10">
        <v>248.41849999999999</v>
      </c>
      <c r="F148" s="55">
        <v>20</v>
      </c>
      <c r="G148" s="112" t="s">
        <v>320</v>
      </c>
      <c r="H148" s="156"/>
      <c r="I148" s="156"/>
      <c r="J148" s="162"/>
    </row>
    <row r="149" spans="1:10" ht="15.75" thickBot="1" x14ac:dyDescent="0.3">
      <c r="A149" s="153"/>
      <c r="B149" s="160"/>
      <c r="C149" s="73">
        <v>2019</v>
      </c>
      <c r="D149" s="44" t="s">
        <v>10</v>
      </c>
      <c r="E149" s="60">
        <v>271.71300000000002</v>
      </c>
      <c r="F149" s="63">
        <v>20</v>
      </c>
      <c r="G149" s="113" t="s">
        <v>373</v>
      </c>
      <c r="H149" s="157"/>
      <c r="I149" s="157"/>
      <c r="J149" s="163"/>
    </row>
    <row r="150" spans="1:10" x14ac:dyDescent="0.25">
      <c r="A150" s="153"/>
      <c r="B150" s="158" t="s">
        <v>77</v>
      </c>
      <c r="C150" s="8">
        <v>2016</v>
      </c>
      <c r="D150" s="9" t="s">
        <v>66</v>
      </c>
      <c r="E150" s="10">
        <v>357.02100000000002</v>
      </c>
      <c r="F150" s="55">
        <v>20</v>
      </c>
      <c r="G150" s="111" t="s">
        <v>248</v>
      </c>
      <c r="H150" s="155">
        <v>2</v>
      </c>
      <c r="I150" s="155">
        <v>2</v>
      </c>
      <c r="J150" s="161" t="s">
        <v>15</v>
      </c>
    </row>
    <row r="151" spans="1:10" x14ac:dyDescent="0.25">
      <c r="A151" s="153"/>
      <c r="B151" s="159"/>
      <c r="C151" s="8">
        <v>2017</v>
      </c>
      <c r="D151" s="9" t="s">
        <v>66</v>
      </c>
      <c r="E151" s="10">
        <v>247</v>
      </c>
      <c r="F151" s="55">
        <v>20</v>
      </c>
      <c r="G151" s="112" t="s">
        <v>249</v>
      </c>
      <c r="H151" s="156"/>
      <c r="I151" s="156"/>
      <c r="J151" s="162"/>
    </row>
    <row r="152" spans="1:10" x14ac:dyDescent="0.25">
      <c r="A152" s="153"/>
      <c r="B152" s="159"/>
      <c r="C152" s="8">
        <v>2018</v>
      </c>
      <c r="D152" s="9" t="s">
        <v>10</v>
      </c>
      <c r="E152" s="10">
        <v>292.09654999999998</v>
      </c>
      <c r="F152" s="55">
        <v>15</v>
      </c>
      <c r="G152" s="112" t="s">
        <v>321</v>
      </c>
      <c r="H152" s="156"/>
      <c r="I152" s="156"/>
      <c r="J152" s="162"/>
    </row>
    <row r="153" spans="1:10" ht="15.75" thickBot="1" x14ac:dyDescent="0.3">
      <c r="A153" s="153"/>
      <c r="B153" s="160"/>
      <c r="C153" s="73">
        <v>2019</v>
      </c>
      <c r="D153" s="44" t="s">
        <v>10</v>
      </c>
      <c r="E153" s="60">
        <v>267.428</v>
      </c>
      <c r="F153" s="63">
        <v>15</v>
      </c>
      <c r="G153" s="113" t="s">
        <v>374</v>
      </c>
      <c r="H153" s="157"/>
      <c r="I153" s="157"/>
      <c r="J153" s="163"/>
    </row>
    <row r="154" spans="1:10" x14ac:dyDescent="0.25">
      <c r="A154" s="153"/>
      <c r="B154" s="158" t="s">
        <v>78</v>
      </c>
      <c r="C154" s="8">
        <v>2016</v>
      </c>
      <c r="D154" s="9" t="s">
        <v>11</v>
      </c>
      <c r="E154" s="10" t="s">
        <v>11</v>
      </c>
      <c r="F154" s="55">
        <v>0</v>
      </c>
      <c r="G154" s="111" t="s">
        <v>250</v>
      </c>
      <c r="H154" s="155">
        <v>3</v>
      </c>
      <c r="I154" s="155" t="s">
        <v>11</v>
      </c>
      <c r="J154" s="161" t="s">
        <v>15</v>
      </c>
    </row>
    <row r="155" spans="1:10" x14ac:dyDescent="0.25">
      <c r="A155" s="153"/>
      <c r="B155" s="159"/>
      <c r="C155" s="8">
        <v>2017</v>
      </c>
      <c r="D155" s="9" t="s">
        <v>66</v>
      </c>
      <c r="E155" s="10">
        <v>245.608</v>
      </c>
      <c r="F155" s="55">
        <v>20</v>
      </c>
      <c r="G155" s="112" t="s">
        <v>251</v>
      </c>
      <c r="H155" s="156"/>
      <c r="I155" s="156"/>
      <c r="J155" s="162"/>
    </row>
    <row r="156" spans="1:10" x14ac:dyDescent="0.25">
      <c r="A156" s="153"/>
      <c r="B156" s="159"/>
      <c r="C156" s="8">
        <v>2018</v>
      </c>
      <c r="D156" s="9" t="s">
        <v>10</v>
      </c>
      <c r="E156" s="10">
        <v>248.61699999999999</v>
      </c>
      <c r="F156" s="55">
        <v>20</v>
      </c>
      <c r="G156" s="112" t="s">
        <v>322</v>
      </c>
      <c r="H156" s="156"/>
      <c r="I156" s="156"/>
      <c r="J156" s="162"/>
    </row>
    <row r="157" spans="1:10" ht="15.75" thickBot="1" x14ac:dyDescent="0.3">
      <c r="A157" s="154"/>
      <c r="B157" s="160"/>
      <c r="C157" s="73">
        <v>2019</v>
      </c>
      <c r="D157" s="44" t="s">
        <v>10</v>
      </c>
      <c r="E157" s="60">
        <v>263.50900000000001</v>
      </c>
      <c r="F157" s="63">
        <v>20</v>
      </c>
      <c r="G157" s="113" t="s">
        <v>375</v>
      </c>
      <c r="H157" s="157"/>
      <c r="I157" s="157"/>
      <c r="J157" s="163"/>
    </row>
    <row r="158" spans="1:10" ht="15.75" thickBot="1" x14ac:dyDescent="0.3">
      <c r="A158" s="2"/>
      <c r="B158" s="95"/>
      <c r="C158" s="46"/>
      <c r="D158" s="47"/>
      <c r="E158" s="48"/>
      <c r="F158" s="49"/>
      <c r="G158" s="118"/>
      <c r="H158" s="16"/>
      <c r="I158" s="16"/>
      <c r="J158" s="31"/>
    </row>
    <row r="159" spans="1:10" x14ac:dyDescent="0.25">
      <c r="A159" s="152" t="s">
        <v>79</v>
      </c>
      <c r="B159" s="158" t="s">
        <v>80</v>
      </c>
      <c r="C159" s="8">
        <v>2016</v>
      </c>
      <c r="D159" s="9" t="s">
        <v>9</v>
      </c>
      <c r="E159" s="10">
        <v>228.95099999999999</v>
      </c>
      <c r="F159" s="55">
        <v>50</v>
      </c>
      <c r="G159" s="111" t="s">
        <v>252</v>
      </c>
      <c r="H159" s="155">
        <v>7</v>
      </c>
      <c r="I159" s="155">
        <v>7</v>
      </c>
      <c r="J159" s="161" t="s">
        <v>15</v>
      </c>
    </row>
    <row r="160" spans="1:10" x14ac:dyDescent="0.25">
      <c r="A160" s="153"/>
      <c r="B160" s="159"/>
      <c r="C160" s="8">
        <v>2017</v>
      </c>
      <c r="D160" s="9" t="s">
        <v>9</v>
      </c>
      <c r="E160" s="10">
        <v>226.56200000000001</v>
      </c>
      <c r="F160" s="55">
        <v>50</v>
      </c>
      <c r="G160" s="124" t="s">
        <v>253</v>
      </c>
      <c r="H160" s="156"/>
      <c r="I160" s="156"/>
      <c r="J160" s="162"/>
    </row>
    <row r="161" spans="1:10" x14ac:dyDescent="0.25">
      <c r="A161" s="153"/>
      <c r="B161" s="159"/>
      <c r="C161" s="8">
        <v>2018</v>
      </c>
      <c r="D161" s="9" t="s">
        <v>10</v>
      </c>
      <c r="E161" s="10">
        <v>234.56664000000001</v>
      </c>
      <c r="F161" s="55">
        <v>50</v>
      </c>
      <c r="G161" s="112" t="s">
        <v>323</v>
      </c>
      <c r="H161" s="156"/>
      <c r="I161" s="156"/>
      <c r="J161" s="162"/>
    </row>
    <row r="162" spans="1:10" ht="15.75" thickBot="1" x14ac:dyDescent="0.3">
      <c r="A162" s="153"/>
      <c r="B162" s="160"/>
      <c r="C162" s="73">
        <v>2019</v>
      </c>
      <c r="D162" s="44" t="s">
        <v>10</v>
      </c>
      <c r="E162" s="60">
        <v>215.94900000000001</v>
      </c>
      <c r="F162" s="63">
        <v>40</v>
      </c>
      <c r="G162" s="113" t="s">
        <v>377</v>
      </c>
      <c r="H162" s="157"/>
      <c r="I162" s="157"/>
      <c r="J162" s="163"/>
    </row>
    <row r="163" spans="1:10" x14ac:dyDescent="0.25">
      <c r="A163" s="153"/>
      <c r="B163" s="158" t="s">
        <v>82</v>
      </c>
      <c r="C163" s="8">
        <v>2016</v>
      </c>
      <c r="D163" s="9" t="s">
        <v>9</v>
      </c>
      <c r="E163" s="10">
        <v>205.476</v>
      </c>
      <c r="F163" s="55">
        <v>70</v>
      </c>
      <c r="G163" s="111" t="s">
        <v>254</v>
      </c>
      <c r="H163" s="155">
        <v>10</v>
      </c>
      <c r="I163" s="155">
        <v>10</v>
      </c>
      <c r="J163" s="161" t="s">
        <v>83</v>
      </c>
    </row>
    <row r="164" spans="1:10" x14ac:dyDescent="0.25">
      <c r="A164" s="153"/>
      <c r="B164" s="159"/>
      <c r="C164" s="8">
        <v>2017</v>
      </c>
      <c r="D164" s="9" t="s">
        <v>9</v>
      </c>
      <c r="E164" s="10">
        <v>223.79499999999999</v>
      </c>
      <c r="F164" s="55">
        <v>70</v>
      </c>
      <c r="G164" s="112" t="s">
        <v>255</v>
      </c>
      <c r="H164" s="156"/>
      <c r="I164" s="156"/>
      <c r="J164" s="162"/>
    </row>
    <row r="165" spans="1:10" x14ac:dyDescent="0.25">
      <c r="A165" s="153"/>
      <c r="B165" s="159"/>
      <c r="C165" s="8">
        <v>2018</v>
      </c>
      <c r="D165" s="9" t="s">
        <v>10</v>
      </c>
      <c r="E165" s="10">
        <v>225.38059999999999</v>
      </c>
      <c r="F165" s="55">
        <v>70</v>
      </c>
      <c r="G165" s="112" t="s">
        <v>324</v>
      </c>
      <c r="H165" s="156"/>
      <c r="I165" s="156"/>
      <c r="J165" s="162"/>
    </row>
    <row r="166" spans="1:10" ht="15.75" thickBot="1" x14ac:dyDescent="0.3">
      <c r="A166" s="153"/>
      <c r="B166" s="160"/>
      <c r="C166" s="73">
        <v>2019</v>
      </c>
      <c r="D166" s="44" t="s">
        <v>10</v>
      </c>
      <c r="E166" s="60">
        <v>204.99799999999999</v>
      </c>
      <c r="F166" s="63">
        <v>70</v>
      </c>
      <c r="G166" s="113" t="s">
        <v>376</v>
      </c>
      <c r="H166" s="157"/>
      <c r="I166" s="157"/>
      <c r="J166" s="163"/>
    </row>
    <row r="167" spans="1:10" x14ac:dyDescent="0.25">
      <c r="A167" s="153"/>
      <c r="B167" s="158" t="s">
        <v>84</v>
      </c>
      <c r="C167" s="8">
        <v>2016</v>
      </c>
      <c r="D167" s="9" t="s">
        <v>24</v>
      </c>
      <c r="E167" s="10">
        <v>220.14599999999999</v>
      </c>
      <c r="F167" s="55">
        <v>60</v>
      </c>
      <c r="G167" s="111" t="s">
        <v>256</v>
      </c>
      <c r="H167" s="155">
        <v>9</v>
      </c>
      <c r="I167" s="155">
        <v>9</v>
      </c>
      <c r="J167" s="161"/>
    </row>
    <row r="168" spans="1:10" x14ac:dyDescent="0.25">
      <c r="A168" s="153"/>
      <c r="B168" s="159"/>
      <c r="C168" s="8">
        <v>2017</v>
      </c>
      <c r="D168" s="9" t="s">
        <v>24</v>
      </c>
      <c r="E168" s="10">
        <v>200.011</v>
      </c>
      <c r="F168" s="55">
        <v>60</v>
      </c>
      <c r="G168" s="112" t="s">
        <v>257</v>
      </c>
      <c r="H168" s="156"/>
      <c r="I168" s="156"/>
      <c r="J168" s="162"/>
    </row>
    <row r="169" spans="1:10" x14ac:dyDescent="0.25">
      <c r="A169" s="153"/>
      <c r="B169" s="159"/>
      <c r="C169" s="8">
        <v>2018</v>
      </c>
      <c r="D169" s="9" t="s">
        <v>25</v>
      </c>
      <c r="E169" s="10">
        <v>239.28724</v>
      </c>
      <c r="F169" s="55">
        <v>60</v>
      </c>
      <c r="G169" s="112" t="s">
        <v>325</v>
      </c>
      <c r="H169" s="156"/>
      <c r="I169" s="156"/>
      <c r="J169" s="162"/>
    </row>
    <row r="170" spans="1:10" ht="15.75" thickBot="1" x14ac:dyDescent="0.3">
      <c r="A170" s="153"/>
      <c r="B170" s="160"/>
      <c r="C170" s="73">
        <v>2019</v>
      </c>
      <c r="D170" s="44" t="s">
        <v>25</v>
      </c>
      <c r="E170" s="60">
        <v>223.136</v>
      </c>
      <c r="F170" s="63">
        <v>40</v>
      </c>
      <c r="G170" s="113" t="s">
        <v>378</v>
      </c>
      <c r="H170" s="157"/>
      <c r="I170" s="157"/>
      <c r="J170" s="163"/>
    </row>
    <row r="171" spans="1:10" x14ac:dyDescent="0.25">
      <c r="A171" s="153"/>
      <c r="B171" s="158" t="s">
        <v>85</v>
      </c>
      <c r="C171" s="8">
        <v>2016</v>
      </c>
      <c r="D171" s="9" t="s">
        <v>9</v>
      </c>
      <c r="E171" s="10">
        <v>205.815</v>
      </c>
      <c r="F171" s="55">
        <v>70</v>
      </c>
      <c r="G171" s="111" t="s">
        <v>258</v>
      </c>
      <c r="H171" s="155">
        <v>10</v>
      </c>
      <c r="I171" s="155">
        <v>10</v>
      </c>
      <c r="J171" s="161"/>
    </row>
    <row r="172" spans="1:10" x14ac:dyDescent="0.25">
      <c r="A172" s="153"/>
      <c r="B172" s="159"/>
      <c r="C172" s="8">
        <v>2017</v>
      </c>
      <c r="D172" s="9" t="s">
        <v>9</v>
      </c>
      <c r="E172" s="10">
        <v>205.17099999999999</v>
      </c>
      <c r="F172" s="55">
        <v>70</v>
      </c>
      <c r="G172" s="112" t="s">
        <v>259</v>
      </c>
      <c r="H172" s="156"/>
      <c r="I172" s="156"/>
      <c r="J172" s="162"/>
    </row>
    <row r="173" spans="1:10" x14ac:dyDescent="0.25">
      <c r="A173" s="153"/>
      <c r="B173" s="159"/>
      <c r="C173" s="8">
        <v>2018</v>
      </c>
      <c r="D173" s="9" t="s">
        <v>10</v>
      </c>
      <c r="E173" s="10">
        <v>211.05500000000001</v>
      </c>
      <c r="F173" s="55">
        <v>70</v>
      </c>
      <c r="G173" s="112" t="s">
        <v>326</v>
      </c>
      <c r="H173" s="156"/>
      <c r="I173" s="156"/>
      <c r="J173" s="162"/>
    </row>
    <row r="174" spans="1:10" ht="15.75" thickBot="1" x14ac:dyDescent="0.3">
      <c r="A174" s="153"/>
      <c r="B174" s="160"/>
      <c r="C174" s="73">
        <v>2019</v>
      </c>
      <c r="D174" s="44" t="s">
        <v>10</v>
      </c>
      <c r="E174" s="60">
        <v>221.64699999999999</v>
      </c>
      <c r="F174" s="63">
        <v>45</v>
      </c>
      <c r="G174" s="113" t="s">
        <v>379</v>
      </c>
      <c r="H174" s="157"/>
      <c r="I174" s="157"/>
      <c r="J174" s="163"/>
    </row>
    <row r="175" spans="1:10" x14ac:dyDescent="0.25">
      <c r="A175" s="153"/>
      <c r="B175" s="158" t="s">
        <v>86</v>
      </c>
      <c r="C175" s="8">
        <v>2016</v>
      </c>
      <c r="D175" s="9" t="s">
        <v>9</v>
      </c>
      <c r="E175" s="10">
        <v>200.71100000000001</v>
      </c>
      <c r="F175" s="55">
        <v>50</v>
      </c>
      <c r="G175" s="111" t="s">
        <v>260</v>
      </c>
      <c r="H175" s="155">
        <v>7</v>
      </c>
      <c r="I175" s="155">
        <v>7</v>
      </c>
      <c r="J175" s="161"/>
    </row>
    <row r="176" spans="1:10" x14ac:dyDescent="0.25">
      <c r="A176" s="153"/>
      <c r="B176" s="159"/>
      <c r="C176" s="8">
        <v>2017</v>
      </c>
      <c r="D176" s="9" t="s">
        <v>9</v>
      </c>
      <c r="E176" s="10">
        <v>224.505</v>
      </c>
      <c r="F176" s="55">
        <v>50</v>
      </c>
      <c r="G176" s="112" t="s">
        <v>261</v>
      </c>
      <c r="H176" s="156"/>
      <c r="I176" s="156"/>
      <c r="J176" s="162"/>
    </row>
    <row r="177" spans="1:10" x14ac:dyDescent="0.25">
      <c r="A177" s="153"/>
      <c r="B177" s="159"/>
      <c r="C177" s="8">
        <v>2018</v>
      </c>
      <c r="D177" s="9" t="s">
        <v>10</v>
      </c>
      <c r="E177" s="10">
        <v>211.97236000000001</v>
      </c>
      <c r="F177" s="55">
        <v>50</v>
      </c>
      <c r="G177" s="112" t="s">
        <v>327</v>
      </c>
      <c r="H177" s="156"/>
      <c r="I177" s="156"/>
      <c r="J177" s="162"/>
    </row>
    <row r="178" spans="1:10" ht="15.75" thickBot="1" x14ac:dyDescent="0.3">
      <c r="A178" s="153"/>
      <c r="B178" s="160"/>
      <c r="C178" s="73">
        <v>2019</v>
      </c>
      <c r="D178" s="44" t="s">
        <v>10</v>
      </c>
      <c r="E178" s="60">
        <v>227.441</v>
      </c>
      <c r="F178" s="63">
        <v>50</v>
      </c>
      <c r="G178" s="113" t="s">
        <v>380</v>
      </c>
      <c r="H178" s="157"/>
      <c r="I178" s="157"/>
      <c r="J178" s="163"/>
    </row>
    <row r="179" spans="1:10" x14ac:dyDescent="0.25">
      <c r="A179" s="153"/>
      <c r="B179" s="158" t="s">
        <v>87</v>
      </c>
      <c r="C179" s="8">
        <v>2016</v>
      </c>
      <c r="D179" s="9" t="s">
        <v>41</v>
      </c>
      <c r="E179" s="10">
        <v>218.989</v>
      </c>
      <c r="F179" s="55">
        <v>37</v>
      </c>
      <c r="G179" s="111" t="s">
        <v>262</v>
      </c>
      <c r="H179" s="155">
        <v>2</v>
      </c>
      <c r="I179" s="155">
        <v>2</v>
      </c>
      <c r="J179" s="161"/>
    </row>
    <row r="180" spans="1:10" x14ac:dyDescent="0.25">
      <c r="A180" s="153"/>
      <c r="B180" s="159"/>
      <c r="C180" s="8">
        <v>2017</v>
      </c>
      <c r="D180" s="9" t="s">
        <v>41</v>
      </c>
      <c r="E180" s="10">
        <v>230.221</v>
      </c>
      <c r="F180" s="55">
        <v>30</v>
      </c>
      <c r="G180" s="112" t="s">
        <v>263</v>
      </c>
      <c r="H180" s="156"/>
      <c r="I180" s="156"/>
      <c r="J180" s="162"/>
    </row>
    <row r="181" spans="1:10" x14ac:dyDescent="0.25">
      <c r="A181" s="153"/>
      <c r="B181" s="159"/>
      <c r="C181" s="8">
        <v>2018</v>
      </c>
      <c r="D181" s="9" t="s">
        <v>25</v>
      </c>
      <c r="E181" s="10">
        <v>266.19036999999997</v>
      </c>
      <c r="F181" s="55">
        <v>15</v>
      </c>
      <c r="G181" s="112" t="s">
        <v>328</v>
      </c>
      <c r="H181" s="156"/>
      <c r="I181" s="156"/>
      <c r="J181" s="162"/>
    </row>
    <row r="182" spans="1:10" ht="15.75" thickBot="1" x14ac:dyDescent="0.3">
      <c r="A182" s="154"/>
      <c r="B182" s="160"/>
      <c r="C182" s="73">
        <v>2019</v>
      </c>
      <c r="D182" s="44" t="s">
        <v>25</v>
      </c>
      <c r="E182" s="60">
        <v>302.11099999999999</v>
      </c>
      <c r="F182" s="63">
        <v>15</v>
      </c>
      <c r="G182" s="113" t="s">
        <v>381</v>
      </c>
      <c r="H182" s="157"/>
      <c r="I182" s="157"/>
      <c r="J182" s="163"/>
    </row>
    <row r="183" spans="1:10" ht="15.75" thickBot="1" x14ac:dyDescent="0.3">
      <c r="A183" s="2"/>
      <c r="B183" s="40"/>
      <c r="C183" s="32"/>
      <c r="D183" s="33"/>
      <c r="E183" s="34"/>
      <c r="F183" s="35"/>
      <c r="G183" s="123"/>
      <c r="H183" s="36"/>
      <c r="I183" s="36"/>
      <c r="J183" s="37"/>
    </row>
    <row r="184" spans="1:10" x14ac:dyDescent="0.25">
      <c r="A184" s="152" t="s">
        <v>88</v>
      </c>
      <c r="B184" s="158" t="s">
        <v>89</v>
      </c>
      <c r="C184" s="8">
        <v>2016</v>
      </c>
      <c r="D184" s="9" t="s">
        <v>90</v>
      </c>
      <c r="E184" s="10" t="s">
        <v>90</v>
      </c>
      <c r="F184" s="55">
        <v>20</v>
      </c>
      <c r="G184" s="111" t="s">
        <v>11</v>
      </c>
      <c r="H184" s="155">
        <v>2</v>
      </c>
      <c r="I184" s="155">
        <v>2</v>
      </c>
      <c r="J184" s="161"/>
    </row>
    <row r="185" spans="1:10" x14ac:dyDescent="0.25">
      <c r="A185" s="153"/>
      <c r="B185" s="159"/>
      <c r="C185" s="8">
        <v>2017</v>
      </c>
      <c r="D185" s="9" t="s">
        <v>66</v>
      </c>
      <c r="E185" s="10">
        <v>228.93600000000001</v>
      </c>
      <c r="F185" s="55">
        <v>20</v>
      </c>
      <c r="G185" s="112" t="s">
        <v>264</v>
      </c>
      <c r="H185" s="156"/>
      <c r="I185" s="156"/>
      <c r="J185" s="162"/>
    </row>
    <row r="186" spans="1:10" x14ac:dyDescent="0.25">
      <c r="A186" s="153"/>
      <c r="B186" s="159"/>
      <c r="C186" s="8">
        <v>2018</v>
      </c>
      <c r="D186" s="9" t="s">
        <v>10</v>
      </c>
      <c r="E186" s="10">
        <v>232.41818000000001</v>
      </c>
      <c r="F186" s="55">
        <v>15</v>
      </c>
      <c r="G186" s="112" t="s">
        <v>329</v>
      </c>
      <c r="H186" s="156"/>
      <c r="I186" s="156"/>
      <c r="J186" s="162"/>
    </row>
    <row r="187" spans="1:10" ht="15.75" thickBot="1" x14ac:dyDescent="0.3">
      <c r="A187" s="153"/>
      <c r="B187" s="160"/>
      <c r="C187" s="73">
        <v>2019</v>
      </c>
      <c r="D187" s="44" t="s">
        <v>10</v>
      </c>
      <c r="E187" s="60">
        <v>201.994</v>
      </c>
      <c r="F187" s="63">
        <v>15</v>
      </c>
      <c r="G187" s="113" t="s">
        <v>382</v>
      </c>
      <c r="H187" s="157"/>
      <c r="I187" s="157"/>
      <c r="J187" s="163"/>
    </row>
    <row r="188" spans="1:10" x14ac:dyDescent="0.25">
      <c r="A188" s="153"/>
      <c r="B188" s="158" t="s">
        <v>91</v>
      </c>
      <c r="C188" s="8">
        <v>2016</v>
      </c>
      <c r="D188" s="9" t="s">
        <v>92</v>
      </c>
      <c r="E188" s="10">
        <v>210.256</v>
      </c>
      <c r="F188" s="55">
        <v>20</v>
      </c>
      <c r="G188" s="111" t="s">
        <v>265</v>
      </c>
      <c r="H188" s="155">
        <v>3</v>
      </c>
      <c r="I188" s="155">
        <v>3</v>
      </c>
      <c r="J188" s="161"/>
    </row>
    <row r="189" spans="1:10" x14ac:dyDescent="0.25">
      <c r="A189" s="153"/>
      <c r="B189" s="159"/>
      <c r="C189" s="8">
        <v>2017</v>
      </c>
      <c r="D189" s="9" t="s">
        <v>92</v>
      </c>
      <c r="E189" s="10">
        <v>227.096</v>
      </c>
      <c r="F189" s="55">
        <v>20</v>
      </c>
      <c r="G189" s="112" t="s">
        <v>266</v>
      </c>
      <c r="H189" s="156"/>
      <c r="I189" s="156"/>
      <c r="J189" s="162"/>
    </row>
    <row r="190" spans="1:10" x14ac:dyDescent="0.25">
      <c r="A190" s="153"/>
      <c r="B190" s="159"/>
      <c r="C190" s="8">
        <v>2018</v>
      </c>
      <c r="D190" s="9" t="s">
        <v>20</v>
      </c>
      <c r="E190" s="10">
        <v>215.61136999999999</v>
      </c>
      <c r="F190" s="55">
        <v>20</v>
      </c>
      <c r="G190" s="112" t="s">
        <v>330</v>
      </c>
      <c r="H190" s="156"/>
      <c r="I190" s="156"/>
      <c r="J190" s="162"/>
    </row>
    <row r="191" spans="1:10" ht="15.75" thickBot="1" x14ac:dyDescent="0.3">
      <c r="A191" s="153"/>
      <c r="B191" s="159"/>
      <c r="C191" s="73">
        <v>2019</v>
      </c>
      <c r="D191" s="44" t="s">
        <v>20</v>
      </c>
      <c r="E191" s="60">
        <v>197.833</v>
      </c>
      <c r="F191" s="63">
        <v>20</v>
      </c>
      <c r="G191" s="113" t="s">
        <v>383</v>
      </c>
      <c r="H191" s="157"/>
      <c r="I191" s="157"/>
      <c r="J191" s="163"/>
    </row>
    <row r="192" spans="1:10" x14ac:dyDescent="0.25">
      <c r="A192" s="171"/>
      <c r="B192" s="97" t="s">
        <v>93</v>
      </c>
      <c r="C192" s="19">
        <v>2016</v>
      </c>
      <c r="D192" s="9" t="s">
        <v>90</v>
      </c>
      <c r="E192" s="10" t="s">
        <v>90</v>
      </c>
      <c r="F192" s="11">
        <v>0</v>
      </c>
      <c r="G192" s="114" t="s">
        <v>267</v>
      </c>
      <c r="H192" s="155">
        <v>7</v>
      </c>
      <c r="I192" s="155">
        <v>7</v>
      </c>
      <c r="J192" s="87"/>
    </row>
    <row r="193" spans="1:10" x14ac:dyDescent="0.25">
      <c r="A193" s="171"/>
      <c r="B193" s="98" t="s">
        <v>93</v>
      </c>
      <c r="C193" s="19">
        <v>2017</v>
      </c>
      <c r="D193" s="9" t="s">
        <v>66</v>
      </c>
      <c r="E193" s="10">
        <v>220.24299999999999</v>
      </c>
      <c r="F193" s="11">
        <v>60</v>
      </c>
      <c r="G193" s="114" t="s">
        <v>268</v>
      </c>
      <c r="H193" s="156"/>
      <c r="I193" s="156"/>
      <c r="J193" s="87"/>
    </row>
    <row r="194" spans="1:10" x14ac:dyDescent="0.25">
      <c r="A194" s="171"/>
      <c r="B194" s="98" t="s">
        <v>94</v>
      </c>
      <c r="C194" s="19">
        <v>2018</v>
      </c>
      <c r="D194" s="9" t="s">
        <v>25</v>
      </c>
      <c r="E194" s="10">
        <v>225.72308000000001</v>
      </c>
      <c r="F194" s="11">
        <v>50</v>
      </c>
      <c r="G194" s="114" t="s">
        <v>331</v>
      </c>
      <c r="H194" s="156"/>
      <c r="I194" s="156"/>
      <c r="J194" s="87"/>
    </row>
    <row r="195" spans="1:10" ht="15.75" thickBot="1" x14ac:dyDescent="0.3">
      <c r="A195" s="171"/>
      <c r="B195" s="99" t="s">
        <v>94</v>
      </c>
      <c r="C195" s="66">
        <v>2019</v>
      </c>
      <c r="D195" s="44" t="s">
        <v>25</v>
      </c>
      <c r="E195" s="60">
        <v>237.76</v>
      </c>
      <c r="F195" s="61">
        <v>50</v>
      </c>
      <c r="G195" s="122" t="s">
        <v>384</v>
      </c>
      <c r="H195" s="157"/>
      <c r="I195" s="157"/>
      <c r="J195" s="88"/>
    </row>
    <row r="196" spans="1:10" x14ac:dyDescent="0.25">
      <c r="A196" s="153"/>
      <c r="B196" s="159" t="s">
        <v>95</v>
      </c>
      <c r="C196" s="8">
        <v>2016</v>
      </c>
      <c r="D196" s="9" t="s">
        <v>66</v>
      </c>
      <c r="E196" s="10">
        <v>276.86900000000003</v>
      </c>
      <c r="F196" s="55">
        <v>70</v>
      </c>
      <c r="G196" s="111" t="s">
        <v>269</v>
      </c>
      <c r="H196" s="155">
        <v>12</v>
      </c>
      <c r="I196" s="155">
        <v>12</v>
      </c>
      <c r="J196" s="161"/>
    </row>
    <row r="197" spans="1:10" x14ac:dyDescent="0.25">
      <c r="A197" s="153"/>
      <c r="B197" s="159"/>
      <c r="C197" s="8">
        <v>2017</v>
      </c>
      <c r="D197" s="9" t="s">
        <v>66</v>
      </c>
      <c r="E197" s="10">
        <v>264.28100000000001</v>
      </c>
      <c r="F197" s="55">
        <v>80</v>
      </c>
      <c r="G197" s="112" t="s">
        <v>270</v>
      </c>
      <c r="H197" s="156"/>
      <c r="I197" s="156"/>
      <c r="J197" s="162"/>
    </row>
    <row r="198" spans="1:10" x14ac:dyDescent="0.25">
      <c r="A198" s="153"/>
      <c r="B198" s="159"/>
      <c r="C198" s="8">
        <v>2018</v>
      </c>
      <c r="D198" s="9" t="s">
        <v>10</v>
      </c>
      <c r="E198" s="10">
        <v>263.44947999999999</v>
      </c>
      <c r="F198" s="55">
        <v>80</v>
      </c>
      <c r="G198" s="112" t="s">
        <v>333</v>
      </c>
      <c r="H198" s="156"/>
      <c r="I198" s="156"/>
      <c r="J198" s="162"/>
    </row>
    <row r="199" spans="1:10" ht="15.75" thickBot="1" x14ac:dyDescent="0.3">
      <c r="A199" s="153"/>
      <c r="B199" s="160"/>
      <c r="C199" s="73">
        <v>2019</v>
      </c>
      <c r="D199" s="44" t="s">
        <v>10</v>
      </c>
      <c r="E199" s="60">
        <v>275.73200000000003</v>
      </c>
      <c r="F199" s="63">
        <v>60</v>
      </c>
      <c r="G199" s="113" t="s">
        <v>385</v>
      </c>
      <c r="H199" s="157"/>
      <c r="I199" s="157"/>
      <c r="J199" s="163"/>
    </row>
    <row r="200" spans="1:10" x14ac:dyDescent="0.25">
      <c r="A200" s="153"/>
      <c r="B200" s="158" t="s">
        <v>96</v>
      </c>
      <c r="C200" s="8">
        <v>2016</v>
      </c>
      <c r="D200" s="9" t="s">
        <v>66</v>
      </c>
      <c r="E200" s="10">
        <v>259.10500000000002</v>
      </c>
      <c r="F200" s="55">
        <v>70</v>
      </c>
      <c r="G200" s="111" t="s">
        <v>271</v>
      </c>
      <c r="H200" s="155">
        <v>10</v>
      </c>
      <c r="I200" s="155">
        <v>10</v>
      </c>
      <c r="J200" s="161" t="s">
        <v>15</v>
      </c>
    </row>
    <row r="201" spans="1:10" x14ac:dyDescent="0.25">
      <c r="A201" s="153"/>
      <c r="B201" s="159"/>
      <c r="C201" s="8">
        <v>2017</v>
      </c>
      <c r="D201" s="9" t="s">
        <v>66</v>
      </c>
      <c r="E201" s="10">
        <v>265.16500000000002</v>
      </c>
      <c r="F201" s="55">
        <v>70</v>
      </c>
      <c r="G201" s="112" t="s">
        <v>272</v>
      </c>
      <c r="H201" s="156"/>
      <c r="I201" s="156"/>
      <c r="J201" s="162"/>
    </row>
    <row r="202" spans="1:10" x14ac:dyDescent="0.25">
      <c r="A202" s="153"/>
      <c r="B202" s="159"/>
      <c r="C202" s="8">
        <v>2018</v>
      </c>
      <c r="D202" s="9" t="s">
        <v>10</v>
      </c>
      <c r="E202" s="10">
        <v>261.70830999999998</v>
      </c>
      <c r="F202" s="55">
        <v>70</v>
      </c>
      <c r="G202" s="112" t="s">
        <v>332</v>
      </c>
      <c r="H202" s="156"/>
      <c r="I202" s="156"/>
      <c r="J202" s="162"/>
    </row>
    <row r="203" spans="1:10" ht="15.75" thickBot="1" x14ac:dyDescent="0.3">
      <c r="A203" s="153"/>
      <c r="B203" s="160"/>
      <c r="C203" s="73">
        <v>2019</v>
      </c>
      <c r="D203" s="44" t="s">
        <v>10</v>
      </c>
      <c r="E203" s="60">
        <v>289.65800000000002</v>
      </c>
      <c r="F203" s="63">
        <v>50</v>
      </c>
      <c r="G203" s="113" t="s">
        <v>386</v>
      </c>
      <c r="H203" s="157"/>
      <c r="I203" s="157"/>
      <c r="J203" s="163"/>
    </row>
    <row r="204" spans="1:10" x14ac:dyDescent="0.25">
      <c r="A204" s="153"/>
      <c r="B204" s="158" t="s">
        <v>97</v>
      </c>
      <c r="C204" s="8">
        <v>2016</v>
      </c>
      <c r="D204" s="9" t="s">
        <v>90</v>
      </c>
      <c r="E204" s="10" t="s">
        <v>90</v>
      </c>
      <c r="F204" s="55">
        <v>30</v>
      </c>
      <c r="G204" s="111" t="s">
        <v>11</v>
      </c>
      <c r="H204" s="155">
        <v>4</v>
      </c>
      <c r="I204" s="155">
        <v>4</v>
      </c>
      <c r="J204" s="161" t="s">
        <v>62</v>
      </c>
    </row>
    <row r="205" spans="1:10" x14ac:dyDescent="0.25">
      <c r="A205" s="153"/>
      <c r="B205" s="159"/>
      <c r="C205" s="8">
        <v>2017</v>
      </c>
      <c r="D205" s="9" t="s">
        <v>90</v>
      </c>
      <c r="E205" s="10" t="s">
        <v>90</v>
      </c>
      <c r="F205" s="55">
        <v>30</v>
      </c>
      <c r="G205" s="112" t="s">
        <v>11</v>
      </c>
      <c r="H205" s="156"/>
      <c r="I205" s="156"/>
      <c r="J205" s="162"/>
    </row>
    <row r="206" spans="1:10" x14ac:dyDescent="0.25">
      <c r="A206" s="153"/>
      <c r="B206" s="159"/>
      <c r="C206" s="8">
        <v>2018</v>
      </c>
      <c r="D206" s="9" t="s">
        <v>90</v>
      </c>
      <c r="E206" s="10" t="s">
        <v>90</v>
      </c>
      <c r="F206" s="55">
        <v>30</v>
      </c>
      <c r="G206" s="112" t="s">
        <v>11</v>
      </c>
      <c r="H206" s="156"/>
      <c r="I206" s="156"/>
      <c r="J206" s="162"/>
    </row>
    <row r="207" spans="1:10" ht="15.75" thickBot="1" x14ac:dyDescent="0.3">
      <c r="A207" s="153"/>
      <c r="B207" s="160"/>
      <c r="C207" s="73">
        <v>2019</v>
      </c>
      <c r="D207" s="44" t="s">
        <v>90</v>
      </c>
      <c r="E207" s="60" t="s">
        <v>90</v>
      </c>
      <c r="F207" s="63">
        <v>30</v>
      </c>
      <c r="G207" s="113" t="s">
        <v>11</v>
      </c>
      <c r="H207" s="157"/>
      <c r="I207" s="157"/>
      <c r="J207" s="163"/>
    </row>
    <row r="208" spans="1:10" x14ac:dyDescent="0.25">
      <c r="A208" s="153"/>
      <c r="B208" s="158" t="s">
        <v>98</v>
      </c>
      <c r="C208" s="12">
        <v>2016</v>
      </c>
      <c r="D208" s="13" t="s">
        <v>92</v>
      </c>
      <c r="E208" s="14">
        <v>218.869</v>
      </c>
      <c r="F208" s="15">
        <v>30</v>
      </c>
      <c r="G208" s="128" t="s">
        <v>273</v>
      </c>
      <c r="H208" s="155">
        <v>4</v>
      </c>
      <c r="I208" s="155">
        <v>4</v>
      </c>
      <c r="J208" s="161"/>
    </row>
    <row r="209" spans="1:10" x14ac:dyDescent="0.25">
      <c r="A209" s="153"/>
      <c r="B209" s="159"/>
      <c r="C209" s="8">
        <v>2017</v>
      </c>
      <c r="D209" s="9" t="s">
        <v>92</v>
      </c>
      <c r="E209" s="10">
        <v>232.274</v>
      </c>
      <c r="F209" s="11">
        <v>30</v>
      </c>
      <c r="G209" s="114" t="s">
        <v>274</v>
      </c>
      <c r="H209" s="156"/>
      <c r="I209" s="156"/>
      <c r="J209" s="162"/>
    </row>
    <row r="210" spans="1:10" x14ac:dyDescent="0.25">
      <c r="A210" s="153"/>
      <c r="B210" s="159"/>
      <c r="C210" s="8">
        <v>2018</v>
      </c>
      <c r="D210" s="9" t="s">
        <v>20</v>
      </c>
      <c r="E210" s="10">
        <v>223.69210000000001</v>
      </c>
      <c r="F210" s="11">
        <v>30</v>
      </c>
      <c r="G210" t="s">
        <v>334</v>
      </c>
      <c r="H210" s="156"/>
      <c r="I210" s="156"/>
      <c r="J210" s="162"/>
    </row>
    <row r="211" spans="1:10" ht="15.75" thickBot="1" x14ac:dyDescent="0.3">
      <c r="A211" s="154"/>
      <c r="B211" s="160"/>
      <c r="C211" s="73">
        <v>2019</v>
      </c>
      <c r="D211" s="44" t="s">
        <v>20</v>
      </c>
      <c r="E211" s="60">
        <v>233.72900000000001</v>
      </c>
      <c r="F211" s="61">
        <v>30</v>
      </c>
      <c r="G211" s="122" t="s">
        <v>387</v>
      </c>
      <c r="H211" s="157"/>
      <c r="I211" s="157"/>
      <c r="J211" s="163"/>
    </row>
    <row r="212" spans="1:10" ht="15.75" thickBot="1" x14ac:dyDescent="0.3">
      <c r="A212" s="2"/>
      <c r="B212" s="94"/>
      <c r="C212" s="32"/>
      <c r="D212" s="33"/>
      <c r="E212" s="34"/>
      <c r="F212" s="35"/>
      <c r="G212" s="123"/>
      <c r="H212" s="36"/>
      <c r="I212" s="36"/>
      <c r="J212" s="37"/>
    </row>
    <row r="213" spans="1:10" x14ac:dyDescent="0.25">
      <c r="A213" s="152" t="s">
        <v>99</v>
      </c>
      <c r="B213" s="98" t="s">
        <v>100</v>
      </c>
      <c r="C213" s="8">
        <v>2016</v>
      </c>
      <c r="D213" s="9" t="s">
        <v>45</v>
      </c>
      <c r="E213" s="10">
        <v>223.86799999999999</v>
      </c>
      <c r="F213" s="11">
        <v>40</v>
      </c>
      <c r="G213" s="114" t="s">
        <v>275</v>
      </c>
      <c r="H213" s="155">
        <v>6</v>
      </c>
      <c r="I213" s="155">
        <v>6</v>
      </c>
      <c r="J213" s="87"/>
    </row>
    <row r="214" spans="1:10" x14ac:dyDescent="0.25">
      <c r="A214" s="153"/>
      <c r="B214" s="98" t="s">
        <v>100</v>
      </c>
      <c r="C214" s="8">
        <v>2017</v>
      </c>
      <c r="D214" s="9" t="s">
        <v>45</v>
      </c>
      <c r="E214" s="10">
        <v>213.917</v>
      </c>
      <c r="F214" s="11">
        <v>40</v>
      </c>
      <c r="G214" s="114" t="s">
        <v>276</v>
      </c>
      <c r="H214" s="156"/>
      <c r="I214" s="156"/>
      <c r="J214" s="87"/>
    </row>
    <row r="215" spans="1:10" x14ac:dyDescent="0.25">
      <c r="A215" s="153"/>
      <c r="B215" s="98" t="s">
        <v>101</v>
      </c>
      <c r="C215" s="8">
        <v>2018</v>
      </c>
      <c r="D215" s="9" t="s">
        <v>10</v>
      </c>
      <c r="E215" s="129">
        <v>224.917</v>
      </c>
      <c r="F215" s="11">
        <v>40</v>
      </c>
      <c r="G215" s="114" t="s">
        <v>335</v>
      </c>
      <c r="H215" s="156"/>
      <c r="I215" s="156"/>
      <c r="J215" s="87"/>
    </row>
    <row r="216" spans="1:10" ht="15.75" thickBot="1" x14ac:dyDescent="0.3">
      <c r="A216" s="153"/>
      <c r="B216" s="99" t="s">
        <v>101</v>
      </c>
      <c r="C216" s="59">
        <v>2019</v>
      </c>
      <c r="D216" s="44" t="s">
        <v>10</v>
      </c>
      <c r="E216" s="60">
        <v>220.86699999999999</v>
      </c>
      <c r="F216" s="61">
        <v>30</v>
      </c>
      <c r="G216" s="130" t="s">
        <v>388</v>
      </c>
      <c r="H216" s="157"/>
      <c r="I216" s="157"/>
      <c r="J216" s="88"/>
    </row>
    <row r="217" spans="1:10" x14ac:dyDescent="0.25">
      <c r="A217" s="153"/>
      <c r="B217" s="158" t="s">
        <v>102</v>
      </c>
      <c r="C217" s="8">
        <v>2016</v>
      </c>
      <c r="D217" s="9" t="s">
        <v>22</v>
      </c>
      <c r="E217" s="10">
        <v>246.47300000000001</v>
      </c>
      <c r="F217" s="55">
        <v>60</v>
      </c>
      <c r="G217" s="111" t="s">
        <v>277</v>
      </c>
      <c r="H217" s="155">
        <v>10</v>
      </c>
      <c r="I217" s="155">
        <v>10</v>
      </c>
      <c r="J217" s="161"/>
    </row>
    <row r="218" spans="1:10" x14ac:dyDescent="0.25">
      <c r="A218" s="153"/>
      <c r="B218" s="159"/>
      <c r="C218" s="8">
        <v>2017</v>
      </c>
      <c r="D218" s="9" t="s">
        <v>22</v>
      </c>
      <c r="E218" s="10">
        <v>236.10400000000001</v>
      </c>
      <c r="F218" s="55">
        <v>60</v>
      </c>
      <c r="G218" s="112" t="s">
        <v>278</v>
      </c>
      <c r="H218" s="156"/>
      <c r="I218" s="156"/>
      <c r="J218" s="162"/>
    </row>
    <row r="219" spans="1:10" x14ac:dyDescent="0.25">
      <c r="A219" s="153"/>
      <c r="B219" s="159"/>
      <c r="C219" s="8">
        <v>2018</v>
      </c>
      <c r="D219" s="9" t="s">
        <v>20</v>
      </c>
      <c r="E219" s="10">
        <v>209.50745000000001</v>
      </c>
      <c r="F219" s="55">
        <v>70</v>
      </c>
      <c r="G219" s="112" t="s">
        <v>336</v>
      </c>
      <c r="H219" s="156"/>
      <c r="I219" s="156"/>
      <c r="J219" s="162"/>
    </row>
    <row r="220" spans="1:10" ht="15.75" thickBot="1" x14ac:dyDescent="0.3">
      <c r="A220" s="153"/>
      <c r="B220" s="160"/>
      <c r="C220" s="73">
        <v>2019</v>
      </c>
      <c r="D220" s="44" t="s">
        <v>20</v>
      </c>
      <c r="E220" s="60">
        <v>202.005</v>
      </c>
      <c r="F220" s="63">
        <v>70</v>
      </c>
      <c r="G220" s="113" t="s">
        <v>389</v>
      </c>
      <c r="H220" s="157"/>
      <c r="I220" s="157"/>
      <c r="J220" s="163"/>
    </row>
    <row r="221" spans="1:10" x14ac:dyDescent="0.25">
      <c r="A221" s="153"/>
      <c r="B221" s="158" t="s">
        <v>103</v>
      </c>
      <c r="C221" s="8">
        <v>2016</v>
      </c>
      <c r="D221" s="9" t="s">
        <v>22</v>
      </c>
      <c r="E221" s="10">
        <v>209.95099999999999</v>
      </c>
      <c r="F221" s="55">
        <v>40</v>
      </c>
      <c r="G221" s="111" t="s">
        <v>279</v>
      </c>
      <c r="H221" s="155">
        <v>4</v>
      </c>
      <c r="I221" s="155">
        <v>4</v>
      </c>
      <c r="J221" s="161"/>
    </row>
    <row r="222" spans="1:10" x14ac:dyDescent="0.25">
      <c r="A222" s="153"/>
      <c r="B222" s="159"/>
      <c r="C222" s="8">
        <v>2017</v>
      </c>
      <c r="D222" s="9" t="s">
        <v>22</v>
      </c>
      <c r="E222" s="10">
        <v>228.76499999999999</v>
      </c>
      <c r="F222" s="55">
        <v>30</v>
      </c>
      <c r="G222" s="112" t="s">
        <v>280</v>
      </c>
      <c r="H222" s="156"/>
      <c r="I222" s="156"/>
      <c r="J222" s="162"/>
    </row>
    <row r="223" spans="1:10" x14ac:dyDescent="0.25">
      <c r="A223" s="153"/>
      <c r="B223" s="159"/>
      <c r="C223" s="8">
        <v>2018</v>
      </c>
      <c r="D223" s="9" t="s">
        <v>20</v>
      </c>
      <c r="E223" s="10">
        <v>201.922</v>
      </c>
      <c r="F223" s="55">
        <v>30</v>
      </c>
      <c r="G223" s="112" t="s">
        <v>337</v>
      </c>
      <c r="H223" s="156"/>
      <c r="I223" s="156"/>
      <c r="J223" s="162"/>
    </row>
    <row r="224" spans="1:10" ht="15.75" thickBot="1" x14ac:dyDescent="0.3">
      <c r="A224" s="153"/>
      <c r="B224" s="160"/>
      <c r="C224" s="73">
        <v>2019</v>
      </c>
      <c r="D224" s="44" t="s">
        <v>20</v>
      </c>
      <c r="E224" s="60">
        <v>202.005</v>
      </c>
      <c r="F224" s="63">
        <v>70</v>
      </c>
      <c r="G224" s="113" t="s">
        <v>390</v>
      </c>
      <c r="H224" s="157"/>
      <c r="I224" s="157"/>
      <c r="J224" s="163"/>
    </row>
    <row r="225" spans="1:10" x14ac:dyDescent="0.25">
      <c r="A225" s="153"/>
      <c r="B225" s="158" t="s">
        <v>105</v>
      </c>
      <c r="C225" s="8">
        <v>2016</v>
      </c>
      <c r="D225" s="9" t="s">
        <v>45</v>
      </c>
      <c r="E225" s="10">
        <v>201.94900000000001</v>
      </c>
      <c r="F225" s="55">
        <v>50</v>
      </c>
      <c r="G225" s="111" t="s">
        <v>281</v>
      </c>
      <c r="H225" s="155">
        <v>7</v>
      </c>
      <c r="I225" s="155">
        <v>7</v>
      </c>
      <c r="J225" s="161" t="s">
        <v>104</v>
      </c>
    </row>
    <row r="226" spans="1:10" x14ac:dyDescent="0.25">
      <c r="A226" s="153"/>
      <c r="B226" s="159" t="s">
        <v>105</v>
      </c>
      <c r="C226" s="8">
        <v>2017</v>
      </c>
      <c r="D226" s="9" t="s">
        <v>45</v>
      </c>
      <c r="E226" s="10">
        <v>213.92599999999999</v>
      </c>
      <c r="F226" s="55">
        <v>50</v>
      </c>
      <c r="G226" s="112" t="s">
        <v>282</v>
      </c>
      <c r="H226" s="156"/>
      <c r="I226" s="156"/>
      <c r="J226" s="162"/>
    </row>
    <row r="227" spans="1:10" x14ac:dyDescent="0.25">
      <c r="A227" s="153"/>
      <c r="B227" s="159" t="s">
        <v>105</v>
      </c>
      <c r="C227" s="8">
        <v>2018</v>
      </c>
      <c r="D227" s="9" t="s">
        <v>25</v>
      </c>
      <c r="E227" s="10">
        <v>216.25531000000001</v>
      </c>
      <c r="F227" s="55">
        <v>50</v>
      </c>
      <c r="G227" s="112" t="s">
        <v>338</v>
      </c>
      <c r="H227" s="156"/>
      <c r="I227" s="156"/>
      <c r="J227" s="162"/>
    </row>
    <row r="228" spans="1:10" ht="31.5" customHeight="1" thickBot="1" x14ac:dyDescent="0.3">
      <c r="A228" s="153"/>
      <c r="B228" s="160" t="s">
        <v>105</v>
      </c>
      <c r="C228" s="73">
        <v>2019</v>
      </c>
      <c r="D228" s="44" t="s">
        <v>25</v>
      </c>
      <c r="E228" s="60">
        <v>208.93199999999999</v>
      </c>
      <c r="F228" s="63">
        <v>30</v>
      </c>
      <c r="G228" s="113" t="s">
        <v>391</v>
      </c>
      <c r="H228" s="157"/>
      <c r="I228" s="157"/>
      <c r="J228" s="163"/>
    </row>
    <row r="229" spans="1:10" x14ac:dyDescent="0.25">
      <c r="A229" s="153"/>
      <c r="B229" s="158" t="s">
        <v>106</v>
      </c>
      <c r="C229" s="8">
        <v>2016</v>
      </c>
      <c r="D229" s="9" t="s">
        <v>66</v>
      </c>
      <c r="E229" s="10">
        <v>242.07300000000001</v>
      </c>
      <c r="F229" s="55">
        <v>30</v>
      </c>
      <c r="G229" s="111" t="s">
        <v>283</v>
      </c>
      <c r="H229" s="155">
        <f>F231*15/100</f>
        <v>6</v>
      </c>
      <c r="I229" s="155">
        <v>6</v>
      </c>
      <c r="J229" s="161" t="s">
        <v>107</v>
      </c>
    </row>
    <row r="230" spans="1:10" x14ac:dyDescent="0.25">
      <c r="A230" s="153"/>
      <c r="B230" s="159"/>
      <c r="C230" s="8">
        <v>2017</v>
      </c>
      <c r="D230" s="9" t="s">
        <v>66</v>
      </c>
      <c r="E230" s="10">
        <v>250.625</v>
      </c>
      <c r="F230" s="55">
        <v>30</v>
      </c>
      <c r="G230" s="112" t="s">
        <v>284</v>
      </c>
      <c r="H230" s="156"/>
      <c r="I230" s="156"/>
      <c r="J230" s="162"/>
    </row>
    <row r="231" spans="1:10" x14ac:dyDescent="0.25">
      <c r="A231" s="153"/>
      <c r="B231" s="159"/>
      <c r="C231" s="8">
        <v>2018</v>
      </c>
      <c r="D231" s="9" t="s">
        <v>10</v>
      </c>
      <c r="E231" s="10">
        <v>207.75783999999999</v>
      </c>
      <c r="F231" s="55">
        <v>40</v>
      </c>
      <c r="G231" s="112" t="s">
        <v>339</v>
      </c>
      <c r="H231" s="156"/>
      <c r="I231" s="156"/>
      <c r="J231" s="162"/>
    </row>
    <row r="232" spans="1:10" ht="41.25" customHeight="1" thickBot="1" x14ac:dyDescent="0.3">
      <c r="A232" s="153"/>
      <c r="B232" s="160"/>
      <c r="C232" s="73">
        <v>2019</v>
      </c>
      <c r="D232" s="44" t="s">
        <v>10</v>
      </c>
      <c r="E232" s="60">
        <v>233.35300000000001</v>
      </c>
      <c r="F232" s="63">
        <v>40</v>
      </c>
      <c r="G232" s="130" t="s">
        <v>392</v>
      </c>
      <c r="H232" s="157"/>
      <c r="I232" s="157"/>
      <c r="J232" s="163"/>
    </row>
    <row r="233" spans="1:10" x14ac:dyDescent="0.25">
      <c r="A233" s="153"/>
      <c r="B233" s="158" t="s">
        <v>108</v>
      </c>
      <c r="C233" s="8">
        <v>2016</v>
      </c>
      <c r="D233" s="9" t="s">
        <v>18</v>
      </c>
      <c r="E233" s="10">
        <v>206.66499999999999</v>
      </c>
      <c r="F233" s="55">
        <v>40</v>
      </c>
      <c r="G233" s="111" t="s">
        <v>285</v>
      </c>
      <c r="H233" s="155">
        <v>4</v>
      </c>
      <c r="I233" s="155">
        <v>4</v>
      </c>
      <c r="J233" s="161"/>
    </row>
    <row r="234" spans="1:10" x14ac:dyDescent="0.25">
      <c r="A234" s="153"/>
      <c r="B234" s="159" t="s">
        <v>108</v>
      </c>
      <c r="C234" s="8">
        <v>2017</v>
      </c>
      <c r="D234" s="9" t="s">
        <v>18</v>
      </c>
      <c r="E234" s="10">
        <v>199.50399999999999</v>
      </c>
      <c r="F234" s="55">
        <v>40</v>
      </c>
      <c r="G234" s="112" t="s">
        <v>286</v>
      </c>
      <c r="H234" s="156"/>
      <c r="I234" s="156"/>
      <c r="J234" s="162"/>
    </row>
    <row r="235" spans="1:10" x14ac:dyDescent="0.25">
      <c r="A235" s="153"/>
      <c r="B235" s="159" t="s">
        <v>108</v>
      </c>
      <c r="C235" s="8">
        <v>2018</v>
      </c>
      <c r="D235" s="9" t="s">
        <v>25</v>
      </c>
      <c r="E235" s="10">
        <v>204.4905</v>
      </c>
      <c r="F235" s="55">
        <v>30</v>
      </c>
      <c r="G235" s="112" t="s">
        <v>393</v>
      </c>
      <c r="H235" s="156"/>
      <c r="I235" s="156"/>
      <c r="J235" s="162"/>
    </row>
    <row r="236" spans="1:10" ht="15.75" thickBot="1" x14ac:dyDescent="0.3">
      <c r="A236" s="153"/>
      <c r="B236" s="160" t="s">
        <v>108</v>
      </c>
      <c r="C236" s="73">
        <v>2019</v>
      </c>
      <c r="D236" s="44" t="s">
        <v>90</v>
      </c>
      <c r="E236" s="60" t="s">
        <v>11</v>
      </c>
      <c r="F236" s="63">
        <v>0</v>
      </c>
      <c r="G236" s="113" t="s">
        <v>11</v>
      </c>
      <c r="H236" s="157"/>
      <c r="I236" s="157"/>
      <c r="J236" s="163"/>
    </row>
    <row r="237" spans="1:10" x14ac:dyDescent="0.25">
      <c r="A237" s="153"/>
      <c r="B237" s="158" t="s">
        <v>109</v>
      </c>
      <c r="C237" s="8">
        <v>2016</v>
      </c>
      <c r="D237" s="9" t="s">
        <v>22</v>
      </c>
      <c r="E237" s="10">
        <v>217.595</v>
      </c>
      <c r="F237" s="55">
        <v>50</v>
      </c>
      <c r="G237" s="111" t="s">
        <v>287</v>
      </c>
      <c r="H237" s="155">
        <v>4</v>
      </c>
      <c r="I237" s="155">
        <v>4</v>
      </c>
      <c r="J237" s="161"/>
    </row>
    <row r="238" spans="1:10" x14ac:dyDescent="0.25">
      <c r="A238" s="153"/>
      <c r="B238" s="159"/>
      <c r="C238" s="8">
        <v>2017</v>
      </c>
      <c r="D238" s="9" t="s">
        <v>22</v>
      </c>
      <c r="E238" s="10">
        <v>208.6</v>
      </c>
      <c r="F238" s="55">
        <v>30</v>
      </c>
      <c r="G238" s="112" t="s">
        <v>288</v>
      </c>
      <c r="H238" s="156"/>
      <c r="I238" s="156"/>
      <c r="J238" s="162"/>
    </row>
    <row r="239" spans="1:10" x14ac:dyDescent="0.25">
      <c r="A239" s="153"/>
      <c r="B239" s="159"/>
      <c r="C239" s="8">
        <v>2018</v>
      </c>
      <c r="D239" s="9" t="s">
        <v>20</v>
      </c>
      <c r="E239" s="10">
        <v>221.47436999999999</v>
      </c>
      <c r="F239" s="55">
        <v>30</v>
      </c>
      <c r="G239" s="112" t="s">
        <v>340</v>
      </c>
      <c r="H239" s="156"/>
      <c r="I239" s="156"/>
      <c r="J239" s="162"/>
    </row>
    <row r="240" spans="1:10" ht="15.75" thickBot="1" x14ac:dyDescent="0.3">
      <c r="A240" s="154"/>
      <c r="B240" s="160"/>
      <c r="C240" s="73">
        <v>2019</v>
      </c>
      <c r="D240" s="44" t="s">
        <v>20</v>
      </c>
      <c r="E240" s="60">
        <v>243.99299999999999</v>
      </c>
      <c r="F240" s="63">
        <v>30</v>
      </c>
      <c r="G240" s="113" t="s">
        <v>394</v>
      </c>
      <c r="H240" s="157"/>
      <c r="I240" s="157"/>
      <c r="J240" s="163"/>
    </row>
    <row r="241" spans="1:10" ht="15.75" thickBot="1" x14ac:dyDescent="0.3">
      <c r="A241" s="2"/>
      <c r="B241" s="95"/>
      <c r="C241" s="78"/>
      <c r="D241" s="79"/>
      <c r="E241" s="80"/>
      <c r="F241" s="81"/>
      <c r="G241" s="119"/>
      <c r="H241" s="16"/>
      <c r="I241" s="16"/>
      <c r="J241" s="31"/>
    </row>
  </sheetData>
  <mergeCells count="225">
    <mergeCell ref="H229:H232"/>
    <mergeCell ref="I229:I232"/>
    <mergeCell ref="B233:B236"/>
    <mergeCell ref="H233:H236"/>
    <mergeCell ref="A1:J1"/>
    <mergeCell ref="J200:J203"/>
    <mergeCell ref="B204:B207"/>
    <mergeCell ref="H204:H207"/>
    <mergeCell ref="I204:I207"/>
    <mergeCell ref="J204:J207"/>
    <mergeCell ref="A184:A211"/>
    <mergeCell ref="A213:A240"/>
    <mergeCell ref="H213:H216"/>
    <mergeCell ref="I213:I216"/>
    <mergeCell ref="B217:B220"/>
    <mergeCell ref="H217:H220"/>
    <mergeCell ref="I217:I220"/>
    <mergeCell ref="B221:B224"/>
    <mergeCell ref="H221:H224"/>
    <mergeCell ref="I221:I224"/>
    <mergeCell ref="B225:B228"/>
    <mergeCell ref="H225:H228"/>
    <mergeCell ref="I225:I228"/>
    <mergeCell ref="B229:B232"/>
    <mergeCell ref="A159:A182"/>
    <mergeCell ref="B159:B162"/>
    <mergeCell ref="H159:H162"/>
    <mergeCell ref="I159:I162"/>
    <mergeCell ref="J159:J162"/>
    <mergeCell ref="B163:B166"/>
    <mergeCell ref="H163:H166"/>
    <mergeCell ref="I163:I166"/>
    <mergeCell ref="J163:J166"/>
    <mergeCell ref="B167:B170"/>
    <mergeCell ref="H167:H170"/>
    <mergeCell ref="I167:I170"/>
    <mergeCell ref="J167:J170"/>
    <mergeCell ref="B171:B174"/>
    <mergeCell ref="H171:H174"/>
    <mergeCell ref="I171:I174"/>
    <mergeCell ref="J171:J174"/>
    <mergeCell ref="B175:B178"/>
    <mergeCell ref="H175:H178"/>
    <mergeCell ref="H154:H157"/>
    <mergeCell ref="I154:I157"/>
    <mergeCell ref="J154:J157"/>
    <mergeCell ref="B130:B133"/>
    <mergeCell ref="B134:B137"/>
    <mergeCell ref="B138:B141"/>
    <mergeCell ref="B142:B145"/>
    <mergeCell ref="B146:B149"/>
    <mergeCell ref="B150:B153"/>
    <mergeCell ref="B154:B157"/>
    <mergeCell ref="H146:H149"/>
    <mergeCell ref="H134:H137"/>
    <mergeCell ref="H142:H145"/>
    <mergeCell ref="I142:I145"/>
    <mergeCell ref="J142:J145"/>
    <mergeCell ref="I146:I149"/>
    <mergeCell ref="J146:J149"/>
    <mergeCell ref="H150:H153"/>
    <mergeCell ref="I150:I153"/>
    <mergeCell ref="J150:J153"/>
    <mergeCell ref="J130:J133"/>
    <mergeCell ref="I126:I129"/>
    <mergeCell ref="J126:J129"/>
    <mergeCell ref="I134:I137"/>
    <mergeCell ref="J134:J137"/>
    <mergeCell ref="H138:H141"/>
    <mergeCell ref="I138:I141"/>
    <mergeCell ref="J138:J141"/>
    <mergeCell ref="H126:H129"/>
    <mergeCell ref="A110:A157"/>
    <mergeCell ref="A101:A108"/>
    <mergeCell ref="B101:B104"/>
    <mergeCell ref="B105:B108"/>
    <mergeCell ref="H101:H104"/>
    <mergeCell ref="I101:I104"/>
    <mergeCell ref="J101:J104"/>
    <mergeCell ref="H105:H108"/>
    <mergeCell ref="I105:I108"/>
    <mergeCell ref="J105:J108"/>
    <mergeCell ref="B110:B113"/>
    <mergeCell ref="B114:B117"/>
    <mergeCell ref="B118:B121"/>
    <mergeCell ref="B122:B125"/>
    <mergeCell ref="J118:J121"/>
    <mergeCell ref="H122:H125"/>
    <mergeCell ref="I122:I125"/>
    <mergeCell ref="J122:J125"/>
    <mergeCell ref="H130:H133"/>
    <mergeCell ref="I130:I133"/>
    <mergeCell ref="B80:B83"/>
    <mergeCell ref="H80:H83"/>
    <mergeCell ref="I80:I83"/>
    <mergeCell ref="J80:J83"/>
    <mergeCell ref="I92:I95"/>
    <mergeCell ref="B96:B99"/>
    <mergeCell ref="H96:H99"/>
    <mergeCell ref="I96:I99"/>
    <mergeCell ref="J96:J99"/>
    <mergeCell ref="J88:J91"/>
    <mergeCell ref="B92:B95"/>
    <mergeCell ref="H92:H95"/>
    <mergeCell ref="H68:H71"/>
    <mergeCell ref="I68:I71"/>
    <mergeCell ref="J68:J71"/>
    <mergeCell ref="B72:B75"/>
    <mergeCell ref="H72:H75"/>
    <mergeCell ref="I72:I75"/>
    <mergeCell ref="B76:B79"/>
    <mergeCell ref="H76:H79"/>
    <mergeCell ref="I76:I79"/>
    <mergeCell ref="J27:J30"/>
    <mergeCell ref="J31:J34"/>
    <mergeCell ref="J35:J38"/>
    <mergeCell ref="J39:J42"/>
    <mergeCell ref="J43:J46"/>
    <mergeCell ref="B52:B55"/>
    <mergeCell ref="H48:H51"/>
    <mergeCell ref="I48:I51"/>
    <mergeCell ref="J48:J51"/>
    <mergeCell ref="H52:H55"/>
    <mergeCell ref="I52:I55"/>
    <mergeCell ref="B43:B46"/>
    <mergeCell ref="H27:H30"/>
    <mergeCell ref="I27:I30"/>
    <mergeCell ref="H31:H34"/>
    <mergeCell ref="I31:I34"/>
    <mergeCell ref="A6:A21"/>
    <mergeCell ref="B6:B9"/>
    <mergeCell ref="B10:B13"/>
    <mergeCell ref="B14:B17"/>
    <mergeCell ref="B18:B21"/>
    <mergeCell ref="I6:I9"/>
    <mergeCell ref="H6:H9"/>
    <mergeCell ref="H10:H13"/>
    <mergeCell ref="I10:I13"/>
    <mergeCell ref="H14:H17"/>
    <mergeCell ref="I14:I17"/>
    <mergeCell ref="H18:H21"/>
    <mergeCell ref="I18:I21"/>
    <mergeCell ref="J196:J199"/>
    <mergeCell ref="J188:J191"/>
    <mergeCell ref="I233:I236"/>
    <mergeCell ref="J233:J236"/>
    <mergeCell ref="B237:B240"/>
    <mergeCell ref="H237:H240"/>
    <mergeCell ref="I237:I240"/>
    <mergeCell ref="J237:J240"/>
    <mergeCell ref="J217:J220"/>
    <mergeCell ref="J221:J224"/>
    <mergeCell ref="J225:J228"/>
    <mergeCell ref="J229:J232"/>
    <mergeCell ref="B208:B211"/>
    <mergeCell ref="H208:H211"/>
    <mergeCell ref="I208:I211"/>
    <mergeCell ref="J208:J211"/>
    <mergeCell ref="B188:B191"/>
    <mergeCell ref="H188:H191"/>
    <mergeCell ref="B200:B203"/>
    <mergeCell ref="H200:H203"/>
    <mergeCell ref="I200:I203"/>
    <mergeCell ref="I188:I191"/>
    <mergeCell ref="B196:B199"/>
    <mergeCell ref="H196:H199"/>
    <mergeCell ref="I196:I199"/>
    <mergeCell ref="H192:H195"/>
    <mergeCell ref="I192:I195"/>
    <mergeCell ref="H110:H113"/>
    <mergeCell ref="I110:I113"/>
    <mergeCell ref="J110:J113"/>
    <mergeCell ref="H114:H117"/>
    <mergeCell ref="I114:I117"/>
    <mergeCell ref="J114:J117"/>
    <mergeCell ref="H118:H121"/>
    <mergeCell ref="I118:I121"/>
    <mergeCell ref="I175:I178"/>
    <mergeCell ref="J175:J178"/>
    <mergeCell ref="B179:B182"/>
    <mergeCell ref="H179:H182"/>
    <mergeCell ref="I179:I182"/>
    <mergeCell ref="J179:J182"/>
    <mergeCell ref="B184:B187"/>
    <mergeCell ref="H184:H187"/>
    <mergeCell ref="I184:I187"/>
    <mergeCell ref="J184:J187"/>
    <mergeCell ref="J56:J59"/>
    <mergeCell ref="H60:H63"/>
    <mergeCell ref="I60:I63"/>
    <mergeCell ref="B39:B42"/>
    <mergeCell ref="J2:J4"/>
    <mergeCell ref="H84:H87"/>
    <mergeCell ref="I84:I87"/>
    <mergeCell ref="J6:J9"/>
    <mergeCell ref="B23:B26"/>
    <mergeCell ref="B27:B30"/>
    <mergeCell ref="B31:B34"/>
    <mergeCell ref="B35:B38"/>
    <mergeCell ref="H35:H38"/>
    <mergeCell ref="I35:I38"/>
    <mergeCell ref="H39:H42"/>
    <mergeCell ref="I39:I42"/>
    <mergeCell ref="H43:H46"/>
    <mergeCell ref="I43:I46"/>
    <mergeCell ref="J23:J26"/>
    <mergeCell ref="H2:I3"/>
    <mergeCell ref="A2:A4"/>
    <mergeCell ref="B2:B4"/>
    <mergeCell ref="C2:C4"/>
    <mergeCell ref="D2:D4"/>
    <mergeCell ref="F2:F4"/>
    <mergeCell ref="E2:E4"/>
    <mergeCell ref="B56:B59"/>
    <mergeCell ref="A48:A99"/>
    <mergeCell ref="H56:H59"/>
    <mergeCell ref="I56:I59"/>
    <mergeCell ref="H88:H91"/>
    <mergeCell ref="I88:I91"/>
    <mergeCell ref="A23:A46"/>
    <mergeCell ref="H23:H26"/>
    <mergeCell ref="I23:I26"/>
    <mergeCell ref="B68:B71"/>
    <mergeCell ref="H64:H67"/>
    <mergeCell ref="I64:I67"/>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N327"/>
  <sheetViews>
    <sheetView zoomScaleNormal="100" workbookViewId="0">
      <selection activeCell="J203" sqref="J203:J206"/>
    </sheetView>
  </sheetViews>
  <sheetFormatPr defaultColWidth="9.140625" defaultRowHeight="15" x14ac:dyDescent="0.25"/>
  <cols>
    <col min="1" max="1" width="19.5703125" style="20" customWidth="1"/>
    <col min="2" max="2" width="40.28515625" style="21" bestFit="1" customWidth="1"/>
    <col min="3" max="3" width="8" style="22" bestFit="1" customWidth="1"/>
    <col min="4" max="4" width="10.140625" style="23" bestFit="1" customWidth="1"/>
    <col min="5" max="5" width="7.5703125" style="24" bestFit="1" customWidth="1"/>
    <col min="6" max="6" width="10.140625" style="25" bestFit="1" customWidth="1"/>
    <col min="7" max="7" width="36.7109375" style="25" customWidth="1"/>
    <col min="8" max="8" width="10.5703125" style="25" hidden="1" customWidth="1"/>
    <col min="9" max="9" width="13" style="25" customWidth="1"/>
    <col min="10" max="10" width="76.140625" style="27" customWidth="1"/>
    <col min="11" max="14" width="9.140625" style="28"/>
    <col min="15" max="16384" width="9.140625" style="1"/>
  </cols>
  <sheetData>
    <row r="1" spans="1:10" ht="19.5" customHeight="1" thickBot="1" x14ac:dyDescent="0.3">
      <c r="A1" s="200" t="s">
        <v>0</v>
      </c>
      <c r="B1" s="201"/>
      <c r="C1" s="201"/>
      <c r="D1" s="201"/>
      <c r="E1" s="201"/>
      <c r="F1" s="201"/>
      <c r="G1" s="201"/>
      <c r="H1" s="201"/>
      <c r="I1" s="201"/>
      <c r="J1" s="201"/>
    </row>
    <row r="2" spans="1:10" x14ac:dyDescent="0.25">
      <c r="A2" s="183" t="s">
        <v>1</v>
      </c>
      <c r="B2" s="186" t="s">
        <v>2</v>
      </c>
      <c r="C2" s="145" t="s">
        <v>3</v>
      </c>
      <c r="D2" s="145" t="s">
        <v>4</v>
      </c>
      <c r="E2" s="145" t="s">
        <v>5</v>
      </c>
      <c r="F2" s="147" t="s">
        <v>6</v>
      </c>
      <c r="G2" s="191" t="s">
        <v>395</v>
      </c>
      <c r="H2" s="194" t="s">
        <v>8</v>
      </c>
      <c r="I2" s="197" t="s">
        <v>178</v>
      </c>
      <c r="J2" s="164" t="s">
        <v>7</v>
      </c>
    </row>
    <row r="3" spans="1:10" x14ac:dyDescent="0.25">
      <c r="A3" s="184"/>
      <c r="B3" s="187"/>
      <c r="C3" s="146"/>
      <c r="D3" s="146"/>
      <c r="E3" s="146"/>
      <c r="F3" s="148"/>
      <c r="G3" s="192"/>
      <c r="H3" s="195"/>
      <c r="I3" s="198"/>
      <c r="J3" s="165"/>
    </row>
    <row r="4" spans="1:10" x14ac:dyDescent="0.25">
      <c r="A4" s="184"/>
      <c r="B4" s="187"/>
      <c r="C4" s="146"/>
      <c r="D4" s="146"/>
      <c r="E4" s="146"/>
      <c r="F4" s="148"/>
      <c r="G4" s="192"/>
      <c r="H4" s="195"/>
      <c r="I4" s="198"/>
      <c r="J4" s="165"/>
    </row>
    <row r="5" spans="1:10" ht="15.75" thickBot="1" x14ac:dyDescent="0.3">
      <c r="A5" s="185"/>
      <c r="B5" s="188"/>
      <c r="C5" s="189"/>
      <c r="D5" s="189"/>
      <c r="E5" s="189"/>
      <c r="F5" s="190"/>
      <c r="G5" s="193"/>
      <c r="H5" s="196"/>
      <c r="I5" s="199"/>
      <c r="J5" s="182"/>
    </row>
    <row r="6" spans="1:10" ht="24" x14ac:dyDescent="0.25">
      <c r="A6" s="152" t="s">
        <v>110</v>
      </c>
      <c r="B6" s="179" t="s">
        <v>111</v>
      </c>
      <c r="C6" s="77">
        <v>2016</v>
      </c>
      <c r="D6" s="13" t="s">
        <v>112</v>
      </c>
      <c r="E6" s="14">
        <v>187.55699999999999</v>
      </c>
      <c r="F6" s="15">
        <v>70</v>
      </c>
      <c r="G6" s="131" t="s">
        <v>396</v>
      </c>
      <c r="H6" s="155">
        <v>10</v>
      </c>
      <c r="I6" s="155">
        <v>10</v>
      </c>
      <c r="J6" s="56"/>
    </row>
    <row r="7" spans="1:10" x14ac:dyDescent="0.25">
      <c r="A7" s="153"/>
      <c r="B7" s="180"/>
      <c r="C7" s="19">
        <v>2017</v>
      </c>
      <c r="D7" s="9" t="s">
        <v>112</v>
      </c>
      <c r="E7" s="10">
        <v>185.785</v>
      </c>
      <c r="F7" s="11">
        <v>70</v>
      </c>
      <c r="G7" s="132" t="s">
        <v>397</v>
      </c>
      <c r="H7" s="156"/>
      <c r="I7" s="156"/>
      <c r="J7" s="39"/>
    </row>
    <row r="8" spans="1:10" x14ac:dyDescent="0.25">
      <c r="A8" s="153"/>
      <c r="B8" s="180"/>
      <c r="C8" s="19">
        <v>2018</v>
      </c>
      <c r="D8" s="9" t="s">
        <v>113</v>
      </c>
      <c r="E8" s="10">
        <v>181.2363</v>
      </c>
      <c r="F8" s="11">
        <v>70</v>
      </c>
      <c r="G8" s="132" t="s">
        <v>398</v>
      </c>
      <c r="H8" s="156"/>
      <c r="I8" s="156"/>
      <c r="J8" s="39"/>
    </row>
    <row r="9" spans="1:10" ht="15.75" thickBot="1" x14ac:dyDescent="0.3">
      <c r="A9" s="153"/>
      <c r="B9" s="181"/>
      <c r="C9" s="58">
        <v>2019</v>
      </c>
      <c r="D9" s="71" t="s">
        <v>113</v>
      </c>
      <c r="E9" s="82">
        <v>173.97900000000001</v>
      </c>
      <c r="F9" s="71">
        <v>70</v>
      </c>
      <c r="G9" s="133" t="s">
        <v>399</v>
      </c>
      <c r="H9" s="157"/>
      <c r="I9" s="157"/>
      <c r="J9" s="57"/>
    </row>
    <row r="10" spans="1:10" x14ac:dyDescent="0.25">
      <c r="A10" s="153"/>
      <c r="B10" s="179" t="s">
        <v>114</v>
      </c>
      <c r="C10" s="77">
        <v>2016</v>
      </c>
      <c r="D10" s="13" t="s">
        <v>112</v>
      </c>
      <c r="E10" s="14">
        <v>168.321</v>
      </c>
      <c r="F10" s="15">
        <v>50</v>
      </c>
      <c r="G10" s="131" t="s">
        <v>400</v>
      </c>
      <c r="H10" s="155">
        <v>6</v>
      </c>
      <c r="I10" s="155">
        <v>4</v>
      </c>
      <c r="J10" s="56"/>
    </row>
    <row r="11" spans="1:10" ht="24" x14ac:dyDescent="0.25">
      <c r="A11" s="153"/>
      <c r="B11" s="180"/>
      <c r="C11" s="19">
        <v>2017</v>
      </c>
      <c r="D11" s="9" t="s">
        <v>112</v>
      </c>
      <c r="E11" s="10">
        <v>184.84299999999999</v>
      </c>
      <c r="F11" s="11">
        <v>50</v>
      </c>
      <c r="G11" s="132" t="s">
        <v>401</v>
      </c>
      <c r="H11" s="156"/>
      <c r="I11" s="156"/>
      <c r="J11" s="39"/>
    </row>
    <row r="12" spans="1:10" ht="24" x14ac:dyDescent="0.25">
      <c r="A12" s="153"/>
      <c r="B12" s="180"/>
      <c r="C12" s="19">
        <v>2018</v>
      </c>
      <c r="D12" s="9" t="s">
        <v>113</v>
      </c>
      <c r="E12" s="10">
        <v>183.631</v>
      </c>
      <c r="F12" s="11">
        <v>40</v>
      </c>
      <c r="G12" s="132" t="s">
        <v>402</v>
      </c>
      <c r="H12" s="156"/>
      <c r="I12" s="156"/>
      <c r="J12" s="39"/>
    </row>
    <row r="13" spans="1:10" ht="24.75" thickBot="1" x14ac:dyDescent="0.3">
      <c r="A13" s="153"/>
      <c r="B13" s="181"/>
      <c r="C13" s="65">
        <v>2019</v>
      </c>
      <c r="D13" s="71" t="s">
        <v>113</v>
      </c>
      <c r="E13" s="82">
        <v>193.37520000000001</v>
      </c>
      <c r="F13" s="71">
        <v>20</v>
      </c>
      <c r="G13" s="133" t="s">
        <v>403</v>
      </c>
      <c r="H13" s="157"/>
      <c r="I13" s="157"/>
      <c r="J13" s="57"/>
    </row>
    <row r="14" spans="1:10" x14ac:dyDescent="0.25">
      <c r="A14" s="153"/>
      <c r="B14" s="179" t="s">
        <v>115</v>
      </c>
      <c r="C14" s="77">
        <v>2016</v>
      </c>
      <c r="D14" s="13" t="s">
        <v>22</v>
      </c>
      <c r="E14" s="14">
        <v>193.36099999999999</v>
      </c>
      <c r="F14" s="15">
        <v>70</v>
      </c>
      <c r="G14" s="131" t="s">
        <v>404</v>
      </c>
      <c r="H14" s="155">
        <v>10</v>
      </c>
      <c r="I14" s="155">
        <v>10</v>
      </c>
      <c r="J14" s="56"/>
    </row>
    <row r="15" spans="1:10" ht="24" x14ac:dyDescent="0.25">
      <c r="A15" s="153"/>
      <c r="B15" s="180"/>
      <c r="C15" s="19">
        <v>2017</v>
      </c>
      <c r="D15" s="9" t="s">
        <v>22</v>
      </c>
      <c r="E15" s="10">
        <v>191.01400000000001</v>
      </c>
      <c r="F15" s="11">
        <v>80</v>
      </c>
      <c r="G15" s="132" t="s">
        <v>405</v>
      </c>
      <c r="H15" s="156"/>
      <c r="I15" s="156"/>
      <c r="J15" s="39"/>
    </row>
    <row r="16" spans="1:10" x14ac:dyDescent="0.25">
      <c r="A16" s="153"/>
      <c r="B16" s="180"/>
      <c r="C16" s="19">
        <v>2018</v>
      </c>
      <c r="D16" s="9" t="s">
        <v>113</v>
      </c>
      <c r="E16" s="10">
        <v>184.541</v>
      </c>
      <c r="F16" s="11">
        <v>70</v>
      </c>
      <c r="G16" s="132" t="s">
        <v>406</v>
      </c>
      <c r="H16" s="156"/>
      <c r="I16" s="156"/>
      <c r="J16" s="39"/>
    </row>
    <row r="17" spans="1:11" ht="15.75" thickBot="1" x14ac:dyDescent="0.3">
      <c r="A17" s="153"/>
      <c r="B17" s="181"/>
      <c r="C17" s="65">
        <v>2019</v>
      </c>
      <c r="D17" s="71" t="s">
        <v>113</v>
      </c>
      <c r="E17" s="82">
        <v>186.12700000000001</v>
      </c>
      <c r="F17" s="71">
        <v>60</v>
      </c>
      <c r="G17" s="133" t="s">
        <v>407</v>
      </c>
      <c r="H17" s="157"/>
      <c r="I17" s="157"/>
      <c r="J17" s="57"/>
    </row>
    <row r="18" spans="1:11" x14ac:dyDescent="0.25">
      <c r="A18" s="153"/>
      <c r="B18" s="179" t="s">
        <v>116</v>
      </c>
      <c r="C18" s="77">
        <v>2016</v>
      </c>
      <c r="D18" s="13" t="s">
        <v>22</v>
      </c>
      <c r="E18" s="14">
        <v>184.595</v>
      </c>
      <c r="F18" s="15">
        <v>50</v>
      </c>
      <c r="G18" s="131" t="s">
        <v>408</v>
      </c>
      <c r="H18" s="155">
        <v>6</v>
      </c>
      <c r="I18" s="155">
        <v>6</v>
      </c>
      <c r="J18" s="56"/>
    </row>
    <row r="19" spans="1:11" x14ac:dyDescent="0.25">
      <c r="A19" s="153"/>
      <c r="B19" s="180"/>
      <c r="C19" s="19">
        <v>2017</v>
      </c>
      <c r="D19" s="9" t="s">
        <v>22</v>
      </c>
      <c r="E19" s="10">
        <v>191.62100000000001</v>
      </c>
      <c r="F19" s="11">
        <v>50</v>
      </c>
      <c r="G19" s="132" t="s">
        <v>409</v>
      </c>
      <c r="H19" s="156"/>
      <c r="I19" s="156"/>
      <c r="J19" s="39"/>
    </row>
    <row r="20" spans="1:11" ht="24" x14ac:dyDescent="0.25">
      <c r="A20" s="153"/>
      <c r="B20" s="180"/>
      <c r="C20" s="19">
        <v>2018</v>
      </c>
      <c r="D20" s="9" t="s">
        <v>113</v>
      </c>
      <c r="E20" s="10">
        <v>193.37957</v>
      </c>
      <c r="F20" s="11">
        <v>40</v>
      </c>
      <c r="G20" s="132" t="s">
        <v>410</v>
      </c>
      <c r="H20" s="156"/>
      <c r="I20" s="156"/>
      <c r="J20" s="39"/>
    </row>
    <row r="21" spans="1:11" ht="15.75" thickBot="1" x14ac:dyDescent="0.3">
      <c r="A21" s="153"/>
      <c r="B21" s="181"/>
      <c r="C21" s="65">
        <v>2019</v>
      </c>
      <c r="D21" s="71" t="s">
        <v>113</v>
      </c>
      <c r="E21" s="82">
        <v>171.36799999999999</v>
      </c>
      <c r="F21" s="71">
        <v>20</v>
      </c>
      <c r="G21" s="133" t="s">
        <v>411</v>
      </c>
      <c r="H21" s="157"/>
      <c r="I21" s="157"/>
      <c r="J21" s="57"/>
    </row>
    <row r="22" spans="1:11" ht="36" x14ac:dyDescent="0.25">
      <c r="A22" s="153"/>
      <c r="B22" s="179" t="s">
        <v>117</v>
      </c>
      <c r="C22" s="77">
        <v>2016</v>
      </c>
      <c r="D22" s="13" t="s">
        <v>45</v>
      </c>
      <c r="E22" s="14">
        <v>195.93600000000001</v>
      </c>
      <c r="F22" s="15">
        <v>40</v>
      </c>
      <c r="G22" s="131" t="s">
        <v>412</v>
      </c>
      <c r="H22" s="155">
        <v>3</v>
      </c>
      <c r="I22" s="155">
        <v>3</v>
      </c>
      <c r="J22" s="56"/>
      <c r="K22" s="127"/>
    </row>
    <row r="23" spans="1:11" x14ac:dyDescent="0.25">
      <c r="A23" s="153"/>
      <c r="B23" s="180"/>
      <c r="C23" s="19">
        <v>2017</v>
      </c>
      <c r="D23" s="9" t="s">
        <v>45</v>
      </c>
      <c r="E23" s="10">
        <v>170.16399999999999</v>
      </c>
      <c r="F23" s="11">
        <v>40</v>
      </c>
      <c r="G23" s="132" t="s">
        <v>413</v>
      </c>
      <c r="H23" s="156"/>
      <c r="I23" s="156"/>
      <c r="J23" s="39"/>
      <c r="K23" s="127"/>
    </row>
    <row r="24" spans="1:11" x14ac:dyDescent="0.25">
      <c r="A24" s="153"/>
      <c r="B24" s="180"/>
      <c r="C24" s="19">
        <v>2018</v>
      </c>
      <c r="D24" s="9" t="s">
        <v>113</v>
      </c>
      <c r="E24" s="10">
        <v>190.57615000000001</v>
      </c>
      <c r="F24" s="11">
        <v>20</v>
      </c>
      <c r="G24" s="132" t="s">
        <v>414</v>
      </c>
      <c r="H24" s="156"/>
      <c r="I24" s="156"/>
      <c r="J24" s="39"/>
      <c r="K24" s="127"/>
    </row>
    <row r="25" spans="1:11" ht="15.75" thickBot="1" x14ac:dyDescent="0.3">
      <c r="A25" s="153"/>
      <c r="B25" s="181"/>
      <c r="C25" s="65">
        <v>2019</v>
      </c>
      <c r="D25" s="71" t="s">
        <v>113</v>
      </c>
      <c r="E25" s="82">
        <v>205.48099999999999</v>
      </c>
      <c r="F25" s="71">
        <v>20</v>
      </c>
      <c r="G25" s="133" t="s">
        <v>415</v>
      </c>
      <c r="H25" s="157"/>
      <c r="I25" s="157"/>
      <c r="J25" s="57"/>
      <c r="K25" s="127"/>
    </row>
    <row r="26" spans="1:11" x14ac:dyDescent="0.25">
      <c r="A26" s="153"/>
      <c r="B26" s="179" t="s">
        <v>118</v>
      </c>
      <c r="C26" s="77">
        <v>2016</v>
      </c>
      <c r="D26" s="13" t="s">
        <v>119</v>
      </c>
      <c r="E26" s="14">
        <v>191.33699999999999</v>
      </c>
      <c r="F26" s="15">
        <v>50</v>
      </c>
      <c r="G26" s="131" t="s">
        <v>416</v>
      </c>
      <c r="H26" s="155">
        <v>4</v>
      </c>
      <c r="I26" s="155">
        <v>4</v>
      </c>
      <c r="J26" s="56"/>
      <c r="K26" s="127"/>
    </row>
    <row r="27" spans="1:11" x14ac:dyDescent="0.25">
      <c r="A27" s="153"/>
      <c r="B27" s="180"/>
      <c r="C27" s="19">
        <v>2017</v>
      </c>
      <c r="D27" s="9" t="s">
        <v>119</v>
      </c>
      <c r="E27" s="10">
        <v>195.25200000000001</v>
      </c>
      <c r="F27" s="11">
        <v>50</v>
      </c>
      <c r="G27" s="132" t="s">
        <v>417</v>
      </c>
      <c r="H27" s="156"/>
      <c r="I27" s="156"/>
      <c r="J27" s="39"/>
      <c r="K27" s="127"/>
    </row>
    <row r="28" spans="1:11" x14ac:dyDescent="0.25">
      <c r="A28" s="153"/>
      <c r="B28" s="180"/>
      <c r="C28" s="19">
        <v>2018</v>
      </c>
      <c r="D28" s="9" t="s">
        <v>113</v>
      </c>
      <c r="E28" s="10">
        <v>230.13023999999999</v>
      </c>
      <c r="F28" s="11">
        <v>30</v>
      </c>
      <c r="G28" s="132" t="s">
        <v>418</v>
      </c>
      <c r="H28" s="156"/>
      <c r="I28" s="156"/>
      <c r="J28" s="39"/>
    </row>
    <row r="29" spans="1:11" ht="15.75" thickBot="1" x14ac:dyDescent="0.3">
      <c r="A29" s="153"/>
      <c r="B29" s="181"/>
      <c r="C29" s="65">
        <v>2019</v>
      </c>
      <c r="D29" s="71" t="s">
        <v>113</v>
      </c>
      <c r="E29" s="82">
        <v>240.60599999999999</v>
      </c>
      <c r="F29" s="71">
        <v>30</v>
      </c>
      <c r="G29" s="133" t="s">
        <v>419</v>
      </c>
      <c r="H29" s="157"/>
      <c r="I29" s="157"/>
      <c r="J29" s="57"/>
    </row>
    <row r="30" spans="1:11" x14ac:dyDescent="0.25">
      <c r="A30" s="153"/>
      <c r="B30" s="179" t="s">
        <v>120</v>
      </c>
      <c r="C30" s="77">
        <v>2016</v>
      </c>
      <c r="D30" s="13" t="s">
        <v>45</v>
      </c>
      <c r="E30" s="14">
        <v>186.18199999999999</v>
      </c>
      <c r="F30" s="15">
        <v>40</v>
      </c>
      <c r="G30" s="131" t="s">
        <v>420</v>
      </c>
      <c r="H30" s="155">
        <v>3</v>
      </c>
      <c r="I30" s="155">
        <v>3</v>
      </c>
      <c r="J30" s="56"/>
    </row>
    <row r="31" spans="1:11" x14ac:dyDescent="0.25">
      <c r="A31" s="153"/>
      <c r="B31" s="180"/>
      <c r="C31" s="19">
        <v>2017</v>
      </c>
      <c r="D31" s="9" t="s">
        <v>45</v>
      </c>
      <c r="E31" s="10">
        <v>188.619</v>
      </c>
      <c r="F31" s="11">
        <v>40</v>
      </c>
      <c r="G31" s="132" t="s">
        <v>421</v>
      </c>
      <c r="H31" s="156"/>
      <c r="I31" s="156"/>
      <c r="J31" s="39"/>
    </row>
    <row r="32" spans="1:11" ht="24" x14ac:dyDescent="0.25">
      <c r="A32" s="153"/>
      <c r="B32" s="180"/>
      <c r="C32" s="19">
        <v>2018</v>
      </c>
      <c r="D32" s="9" t="s">
        <v>113</v>
      </c>
      <c r="E32" s="10">
        <v>187.03764000000001</v>
      </c>
      <c r="F32" s="11">
        <v>20</v>
      </c>
      <c r="G32" s="132" t="s">
        <v>422</v>
      </c>
      <c r="H32" s="156"/>
      <c r="I32" s="156"/>
      <c r="J32" s="39"/>
    </row>
    <row r="33" spans="1:10" ht="15.75" thickBot="1" x14ac:dyDescent="0.3">
      <c r="A33" s="153"/>
      <c r="B33" s="181"/>
      <c r="C33" s="65">
        <v>2019</v>
      </c>
      <c r="D33" s="71" t="s">
        <v>113</v>
      </c>
      <c r="E33" s="82">
        <v>205.62200000000001</v>
      </c>
      <c r="F33" s="71">
        <v>20</v>
      </c>
      <c r="G33" s="133" t="s">
        <v>423</v>
      </c>
      <c r="H33" s="157"/>
      <c r="I33" s="157"/>
      <c r="J33" s="57"/>
    </row>
    <row r="34" spans="1:10" ht="24" x14ac:dyDescent="0.25">
      <c r="A34" s="153"/>
      <c r="B34" s="179" t="s">
        <v>121</v>
      </c>
      <c r="C34" s="77">
        <v>2016</v>
      </c>
      <c r="D34" s="13" t="s">
        <v>45</v>
      </c>
      <c r="E34" s="14">
        <v>186.88200000000001</v>
      </c>
      <c r="F34" s="15">
        <v>30</v>
      </c>
      <c r="G34" s="131" t="s">
        <v>424</v>
      </c>
      <c r="H34" s="155">
        <v>3</v>
      </c>
      <c r="I34" s="155">
        <v>3</v>
      </c>
      <c r="J34" s="161" t="s">
        <v>15</v>
      </c>
    </row>
    <row r="35" spans="1:10" x14ac:dyDescent="0.25">
      <c r="A35" s="153"/>
      <c r="B35" s="180"/>
      <c r="C35" s="19">
        <v>2017</v>
      </c>
      <c r="D35" s="9" t="s">
        <v>45</v>
      </c>
      <c r="E35" s="10">
        <v>170.096</v>
      </c>
      <c r="F35" s="11">
        <v>30</v>
      </c>
      <c r="G35" s="132" t="s">
        <v>425</v>
      </c>
      <c r="H35" s="156"/>
      <c r="I35" s="156"/>
      <c r="J35" s="162"/>
    </row>
    <row r="36" spans="1:10" x14ac:dyDescent="0.25">
      <c r="A36" s="153"/>
      <c r="B36" s="180"/>
      <c r="C36" s="19">
        <v>2018</v>
      </c>
      <c r="D36" s="9" t="s">
        <v>113</v>
      </c>
      <c r="E36" s="10">
        <v>188.72525999999999</v>
      </c>
      <c r="F36" s="11">
        <v>20</v>
      </c>
      <c r="G36" s="132" t="s">
        <v>426</v>
      </c>
      <c r="H36" s="156"/>
      <c r="I36" s="156"/>
      <c r="J36" s="162"/>
    </row>
    <row r="37" spans="1:10" ht="15.75" thickBot="1" x14ac:dyDescent="0.3">
      <c r="A37" s="153"/>
      <c r="B37" s="181"/>
      <c r="C37" s="65">
        <v>2019</v>
      </c>
      <c r="D37" s="71" t="s">
        <v>113</v>
      </c>
      <c r="E37" s="82">
        <v>188.96100000000001</v>
      </c>
      <c r="F37" s="71">
        <v>20</v>
      </c>
      <c r="G37" s="133" t="s">
        <v>427</v>
      </c>
      <c r="H37" s="157"/>
      <c r="I37" s="157"/>
      <c r="J37" s="163"/>
    </row>
    <row r="38" spans="1:10" x14ac:dyDescent="0.25">
      <c r="A38" s="153"/>
      <c r="B38" s="179" t="s">
        <v>122</v>
      </c>
      <c r="C38" s="77">
        <v>2016</v>
      </c>
      <c r="D38" s="13" t="s">
        <v>119</v>
      </c>
      <c r="E38" s="14">
        <v>235.86500000000001</v>
      </c>
      <c r="F38" s="15">
        <v>30</v>
      </c>
      <c r="G38" s="131" t="s">
        <v>428</v>
      </c>
      <c r="H38" s="155">
        <v>3</v>
      </c>
      <c r="I38" s="155">
        <v>3</v>
      </c>
      <c r="J38" s="56"/>
    </row>
    <row r="39" spans="1:10" x14ac:dyDescent="0.25">
      <c r="A39" s="153"/>
      <c r="B39" s="180"/>
      <c r="C39" s="19">
        <v>2017</v>
      </c>
      <c r="D39" s="9" t="s">
        <v>119</v>
      </c>
      <c r="E39" s="10">
        <v>195.05699999999999</v>
      </c>
      <c r="F39" s="11">
        <v>30</v>
      </c>
      <c r="G39" s="132" t="s">
        <v>429</v>
      </c>
      <c r="H39" s="156"/>
      <c r="I39" s="156"/>
      <c r="J39" s="39"/>
    </row>
    <row r="40" spans="1:10" x14ac:dyDescent="0.25">
      <c r="A40" s="153"/>
      <c r="B40" s="180"/>
      <c r="C40" s="19">
        <v>2018</v>
      </c>
      <c r="D40" s="9" t="s">
        <v>113</v>
      </c>
      <c r="E40" s="10">
        <v>214.11089000000001</v>
      </c>
      <c r="F40" s="11">
        <v>20</v>
      </c>
      <c r="G40" s="132" t="s">
        <v>430</v>
      </c>
      <c r="H40" s="156"/>
      <c r="I40" s="156"/>
      <c r="J40" s="39"/>
    </row>
    <row r="41" spans="1:10" ht="15.75" thickBot="1" x14ac:dyDescent="0.3">
      <c r="A41" s="153"/>
      <c r="B41" s="181"/>
      <c r="C41" s="65">
        <v>2019</v>
      </c>
      <c r="D41" s="71" t="s">
        <v>113</v>
      </c>
      <c r="E41" s="82">
        <v>211.06200000000001</v>
      </c>
      <c r="F41" s="71">
        <v>30</v>
      </c>
      <c r="G41" s="133" t="s">
        <v>431</v>
      </c>
      <c r="H41" s="157"/>
      <c r="I41" s="157"/>
      <c r="J41" s="57"/>
    </row>
    <row r="42" spans="1:10" x14ac:dyDescent="0.25">
      <c r="A42" s="153"/>
      <c r="B42" s="179" t="s">
        <v>123</v>
      </c>
      <c r="C42" s="77">
        <v>2016</v>
      </c>
      <c r="D42" s="13" t="s">
        <v>18</v>
      </c>
      <c r="E42" s="14">
        <v>183.14599999999999</v>
      </c>
      <c r="F42" s="15">
        <v>40</v>
      </c>
      <c r="G42" s="131" t="s">
        <v>432</v>
      </c>
      <c r="H42" s="155">
        <v>6</v>
      </c>
      <c r="I42" s="155">
        <v>6</v>
      </c>
      <c r="J42" s="56"/>
    </row>
    <row r="43" spans="1:10" x14ac:dyDescent="0.25">
      <c r="A43" s="153"/>
      <c r="B43" s="180"/>
      <c r="C43" s="19">
        <v>2017</v>
      </c>
      <c r="D43" s="9" t="s">
        <v>18</v>
      </c>
      <c r="E43" s="10">
        <v>207.06100000000001</v>
      </c>
      <c r="F43" s="11">
        <v>40</v>
      </c>
      <c r="G43" s="132" t="s">
        <v>433</v>
      </c>
      <c r="H43" s="156"/>
      <c r="I43" s="156"/>
      <c r="J43" s="39"/>
    </row>
    <row r="44" spans="1:10" x14ac:dyDescent="0.25">
      <c r="A44" s="153"/>
      <c r="B44" s="180"/>
      <c r="C44" s="19">
        <v>2018</v>
      </c>
      <c r="D44" s="9" t="s">
        <v>113</v>
      </c>
      <c r="E44" s="10">
        <v>194.49429000000001</v>
      </c>
      <c r="F44" s="11">
        <v>40</v>
      </c>
      <c r="G44" s="132" t="s">
        <v>434</v>
      </c>
      <c r="H44" s="156"/>
      <c r="I44" s="156"/>
      <c r="J44" s="39"/>
    </row>
    <row r="45" spans="1:10" ht="15.75" thickBot="1" x14ac:dyDescent="0.3">
      <c r="A45" s="153"/>
      <c r="B45" s="181"/>
      <c r="C45" s="65">
        <v>2019</v>
      </c>
      <c r="D45" s="71" t="s">
        <v>113</v>
      </c>
      <c r="E45" s="82">
        <v>185.77699999999999</v>
      </c>
      <c r="F45" s="71">
        <v>40</v>
      </c>
      <c r="G45" s="133" t="s">
        <v>435</v>
      </c>
      <c r="H45" s="157"/>
      <c r="I45" s="157"/>
      <c r="J45" s="57"/>
    </row>
    <row r="46" spans="1:10" x14ac:dyDescent="0.25">
      <c r="A46" s="153"/>
      <c r="B46" s="179" t="s">
        <v>124</v>
      </c>
      <c r="C46" s="77">
        <v>2016</v>
      </c>
      <c r="D46" s="13" t="s">
        <v>119</v>
      </c>
      <c r="E46" s="14">
        <v>198.75299999999999</v>
      </c>
      <c r="F46" s="15">
        <v>60</v>
      </c>
      <c r="G46" s="131" t="s">
        <v>436</v>
      </c>
      <c r="H46" s="155">
        <v>6</v>
      </c>
      <c r="I46" s="155">
        <v>6</v>
      </c>
      <c r="J46" s="56"/>
    </row>
    <row r="47" spans="1:10" x14ac:dyDescent="0.25">
      <c r="A47" s="153"/>
      <c r="B47" s="180"/>
      <c r="C47" s="19">
        <v>2017</v>
      </c>
      <c r="D47" s="9" t="s">
        <v>119</v>
      </c>
      <c r="E47" s="10">
        <v>194.631</v>
      </c>
      <c r="F47" s="11">
        <v>60</v>
      </c>
      <c r="G47" s="132" t="s">
        <v>437</v>
      </c>
      <c r="H47" s="156"/>
      <c r="I47" s="156"/>
      <c r="J47" s="39"/>
    </row>
    <row r="48" spans="1:10" x14ac:dyDescent="0.25">
      <c r="A48" s="153"/>
      <c r="B48" s="180"/>
      <c r="C48" s="19">
        <v>2018</v>
      </c>
      <c r="D48" s="9" t="s">
        <v>113</v>
      </c>
      <c r="E48" s="10">
        <v>201.18633</v>
      </c>
      <c r="F48" s="11">
        <v>40</v>
      </c>
      <c r="G48" s="132" t="s">
        <v>438</v>
      </c>
      <c r="H48" s="156"/>
      <c r="I48" s="156"/>
      <c r="J48" s="39"/>
    </row>
    <row r="49" spans="1:10" ht="24.75" thickBot="1" x14ac:dyDescent="0.3">
      <c r="A49" s="153"/>
      <c r="B49" s="181"/>
      <c r="C49" s="65">
        <v>2019</v>
      </c>
      <c r="D49" s="71" t="s">
        <v>113</v>
      </c>
      <c r="E49" s="82">
        <v>191.5</v>
      </c>
      <c r="F49" s="71">
        <v>50</v>
      </c>
      <c r="G49" s="133" t="s">
        <v>439</v>
      </c>
      <c r="H49" s="157"/>
      <c r="I49" s="157"/>
      <c r="J49" s="57"/>
    </row>
    <row r="50" spans="1:10" x14ac:dyDescent="0.25">
      <c r="A50" s="153"/>
      <c r="B50" s="179" t="s">
        <v>125</v>
      </c>
      <c r="C50" s="77">
        <v>2016</v>
      </c>
      <c r="D50" s="13" t="s">
        <v>119</v>
      </c>
      <c r="E50" s="14">
        <v>181.691</v>
      </c>
      <c r="F50" s="15">
        <v>40</v>
      </c>
      <c r="G50" s="131" t="s">
        <v>440</v>
      </c>
      <c r="H50" s="155">
        <v>4</v>
      </c>
      <c r="I50" s="155">
        <v>4</v>
      </c>
      <c r="J50" s="56"/>
    </row>
    <row r="51" spans="1:10" x14ac:dyDescent="0.25">
      <c r="A51" s="153"/>
      <c r="B51" s="180"/>
      <c r="C51" s="19">
        <v>2017</v>
      </c>
      <c r="D51" s="9" t="s">
        <v>119</v>
      </c>
      <c r="E51" s="10">
        <v>186.42699999999999</v>
      </c>
      <c r="F51" s="11">
        <v>40</v>
      </c>
      <c r="G51" s="132" t="s">
        <v>441</v>
      </c>
      <c r="H51" s="156"/>
      <c r="I51" s="156"/>
      <c r="J51" s="39"/>
    </row>
    <row r="52" spans="1:10" x14ac:dyDescent="0.25">
      <c r="A52" s="153"/>
      <c r="B52" s="180"/>
      <c r="C52" s="19">
        <v>2018</v>
      </c>
      <c r="D52" s="9" t="s">
        <v>113</v>
      </c>
      <c r="E52" s="10">
        <v>187.20936</v>
      </c>
      <c r="F52" s="11">
        <v>30</v>
      </c>
      <c r="G52" s="132" t="s">
        <v>442</v>
      </c>
      <c r="H52" s="156"/>
      <c r="I52" s="156"/>
      <c r="J52" s="39"/>
    </row>
    <row r="53" spans="1:10" ht="24.75" thickBot="1" x14ac:dyDescent="0.3">
      <c r="A53" s="153"/>
      <c r="B53" s="181"/>
      <c r="C53" s="65">
        <v>2019</v>
      </c>
      <c r="D53" s="71" t="s">
        <v>113</v>
      </c>
      <c r="E53" s="82">
        <v>197.79400000000001</v>
      </c>
      <c r="F53" s="71">
        <v>30</v>
      </c>
      <c r="G53" s="133" t="s">
        <v>443</v>
      </c>
      <c r="H53" s="157"/>
      <c r="I53" s="157"/>
      <c r="J53" s="57"/>
    </row>
    <row r="54" spans="1:10" x14ac:dyDescent="0.25">
      <c r="A54" s="153"/>
      <c r="B54" s="179" t="s">
        <v>126</v>
      </c>
      <c r="C54" s="77">
        <v>2016</v>
      </c>
      <c r="D54" s="13" t="s">
        <v>18</v>
      </c>
      <c r="E54" s="14">
        <v>199.435</v>
      </c>
      <c r="F54" s="15">
        <v>40</v>
      </c>
      <c r="G54" s="131" t="s">
        <v>444</v>
      </c>
      <c r="H54" s="155">
        <v>6</v>
      </c>
      <c r="I54" s="155">
        <v>6</v>
      </c>
      <c r="J54" s="56"/>
    </row>
    <row r="55" spans="1:10" x14ac:dyDescent="0.25">
      <c r="A55" s="153"/>
      <c r="B55" s="180"/>
      <c r="C55" s="19">
        <v>2017</v>
      </c>
      <c r="D55" s="9" t="s">
        <v>18</v>
      </c>
      <c r="E55" s="10">
        <v>189.697</v>
      </c>
      <c r="F55" s="11">
        <v>40</v>
      </c>
      <c r="G55" s="132" t="s">
        <v>445</v>
      </c>
      <c r="H55" s="156"/>
      <c r="I55" s="156"/>
      <c r="J55" s="39"/>
    </row>
    <row r="56" spans="1:10" x14ac:dyDescent="0.25">
      <c r="A56" s="153"/>
      <c r="B56" s="180"/>
      <c r="C56" s="19">
        <v>2018</v>
      </c>
      <c r="D56" s="9" t="s">
        <v>113</v>
      </c>
      <c r="E56" s="10">
        <v>207.07762</v>
      </c>
      <c r="F56" s="11">
        <v>40</v>
      </c>
      <c r="G56" s="132" t="s">
        <v>446</v>
      </c>
      <c r="H56" s="156"/>
      <c r="I56" s="156"/>
      <c r="J56" s="39"/>
    </row>
    <row r="57" spans="1:10" ht="24.75" thickBot="1" x14ac:dyDescent="0.3">
      <c r="A57" s="153"/>
      <c r="B57" s="181"/>
      <c r="C57" s="65">
        <v>2019</v>
      </c>
      <c r="D57" s="71" t="s">
        <v>113</v>
      </c>
      <c r="E57" s="82">
        <v>171.37200000000001</v>
      </c>
      <c r="F57" s="71">
        <v>50</v>
      </c>
      <c r="G57" s="133" t="s">
        <v>447</v>
      </c>
      <c r="H57" s="157"/>
      <c r="I57" s="157"/>
      <c r="J57" s="57"/>
    </row>
    <row r="58" spans="1:10" x14ac:dyDescent="0.25">
      <c r="A58" s="153"/>
      <c r="B58" s="179" t="s">
        <v>127</v>
      </c>
      <c r="C58" s="77">
        <v>2016</v>
      </c>
      <c r="D58" s="13" t="s">
        <v>45</v>
      </c>
      <c r="E58" s="14">
        <v>192.149</v>
      </c>
      <c r="F58" s="15">
        <v>30</v>
      </c>
      <c r="G58" s="131" t="s">
        <v>448</v>
      </c>
      <c r="H58" s="155">
        <v>4</v>
      </c>
      <c r="I58" s="155">
        <v>4</v>
      </c>
      <c r="J58" s="56"/>
    </row>
    <row r="59" spans="1:10" x14ac:dyDescent="0.25">
      <c r="A59" s="153"/>
      <c r="B59" s="180"/>
      <c r="C59" s="19">
        <v>2017</v>
      </c>
      <c r="D59" s="9" t="s">
        <v>45</v>
      </c>
      <c r="E59" s="10">
        <v>184.11500000000001</v>
      </c>
      <c r="F59" s="11">
        <v>30</v>
      </c>
      <c r="G59" s="132" t="s">
        <v>449</v>
      </c>
      <c r="H59" s="156"/>
      <c r="I59" s="156"/>
      <c r="J59" s="39"/>
    </row>
    <row r="60" spans="1:10" x14ac:dyDescent="0.25">
      <c r="A60" s="153"/>
      <c r="B60" s="180"/>
      <c r="C60" s="19">
        <v>2018</v>
      </c>
      <c r="D60" s="9" t="s">
        <v>113</v>
      </c>
      <c r="E60" s="10">
        <v>205.81431000000001</v>
      </c>
      <c r="F60" s="11">
        <v>30</v>
      </c>
      <c r="G60" s="132" t="s">
        <v>450</v>
      </c>
      <c r="H60" s="156"/>
      <c r="I60" s="156"/>
      <c r="J60" s="39"/>
    </row>
    <row r="61" spans="1:10" ht="24.75" thickBot="1" x14ac:dyDescent="0.3">
      <c r="A61" s="153"/>
      <c r="B61" s="181"/>
      <c r="C61" s="65">
        <v>2019</v>
      </c>
      <c r="D61" s="71" t="s">
        <v>113</v>
      </c>
      <c r="E61" s="82">
        <v>202.37100000000001</v>
      </c>
      <c r="F61" s="71">
        <v>20</v>
      </c>
      <c r="G61" s="133" t="s">
        <v>451</v>
      </c>
      <c r="H61" s="157"/>
      <c r="I61" s="157"/>
      <c r="J61" s="57"/>
    </row>
    <row r="62" spans="1:10" x14ac:dyDescent="0.25">
      <c r="A62" s="153"/>
      <c r="B62" s="179" t="s">
        <v>128</v>
      </c>
      <c r="C62" s="77">
        <v>2016</v>
      </c>
      <c r="D62" s="13" t="s">
        <v>119</v>
      </c>
      <c r="E62" s="14">
        <v>187.08799999999999</v>
      </c>
      <c r="F62" s="15">
        <v>60</v>
      </c>
      <c r="G62" s="131" t="s">
        <v>452</v>
      </c>
      <c r="H62" s="155">
        <v>7</v>
      </c>
      <c r="I62" s="155">
        <v>7</v>
      </c>
      <c r="J62" s="56"/>
    </row>
    <row r="63" spans="1:10" x14ac:dyDescent="0.25">
      <c r="A63" s="153"/>
      <c r="B63" s="180"/>
      <c r="C63" s="19">
        <v>2017</v>
      </c>
      <c r="D63" s="9" t="s">
        <v>119</v>
      </c>
      <c r="E63" s="10">
        <v>194.22900000000001</v>
      </c>
      <c r="F63" s="11">
        <v>60</v>
      </c>
      <c r="G63" s="132" t="s">
        <v>453</v>
      </c>
      <c r="H63" s="156"/>
      <c r="I63" s="156"/>
      <c r="J63" s="39"/>
    </row>
    <row r="64" spans="1:10" x14ac:dyDescent="0.25">
      <c r="A64" s="153"/>
      <c r="B64" s="180"/>
      <c r="C64" s="19">
        <v>2018</v>
      </c>
      <c r="D64" s="9" t="s">
        <v>113</v>
      </c>
      <c r="E64" s="10">
        <v>208.25113999999999</v>
      </c>
      <c r="F64" s="11">
        <v>50</v>
      </c>
      <c r="G64" s="132" t="s">
        <v>454</v>
      </c>
      <c r="H64" s="156"/>
      <c r="I64" s="156"/>
      <c r="J64" s="39"/>
    </row>
    <row r="65" spans="1:10" ht="15.75" thickBot="1" x14ac:dyDescent="0.3">
      <c r="A65" s="153"/>
      <c r="B65" s="181"/>
      <c r="C65" s="65">
        <v>2019</v>
      </c>
      <c r="D65" s="71" t="s">
        <v>113</v>
      </c>
      <c r="E65" s="82">
        <v>184.35</v>
      </c>
      <c r="F65" s="71">
        <v>60</v>
      </c>
      <c r="G65" s="133" t="s">
        <v>455</v>
      </c>
      <c r="H65" s="157"/>
      <c r="I65" s="157"/>
      <c r="J65" s="57"/>
    </row>
    <row r="66" spans="1:10" x14ac:dyDescent="0.25">
      <c r="A66" s="153"/>
      <c r="B66" s="179" t="s">
        <v>129</v>
      </c>
      <c r="C66" s="77">
        <v>2016</v>
      </c>
      <c r="D66" s="13" t="s">
        <v>119</v>
      </c>
      <c r="E66" s="14">
        <v>178.53100000000001</v>
      </c>
      <c r="F66" s="15">
        <v>30</v>
      </c>
      <c r="G66" s="131" t="s">
        <v>456</v>
      </c>
      <c r="H66" s="155">
        <v>4</v>
      </c>
      <c r="I66" s="155">
        <v>4</v>
      </c>
      <c r="J66" s="56"/>
    </row>
    <row r="67" spans="1:10" x14ac:dyDescent="0.25">
      <c r="A67" s="153"/>
      <c r="B67" s="180"/>
      <c r="C67" s="19">
        <v>2017</v>
      </c>
      <c r="D67" s="9" t="s">
        <v>119</v>
      </c>
      <c r="E67" s="10">
        <v>186.53700000000001</v>
      </c>
      <c r="F67" s="11">
        <v>30</v>
      </c>
      <c r="G67" s="132" t="s">
        <v>457</v>
      </c>
      <c r="H67" s="156"/>
      <c r="I67" s="156"/>
      <c r="J67" s="39"/>
    </row>
    <row r="68" spans="1:10" x14ac:dyDescent="0.25">
      <c r="A68" s="153"/>
      <c r="B68" s="180"/>
      <c r="C68" s="19">
        <v>2018</v>
      </c>
      <c r="D68" s="9" t="s">
        <v>113</v>
      </c>
      <c r="E68" s="10">
        <v>190.54775000000001</v>
      </c>
      <c r="F68" s="11">
        <v>30</v>
      </c>
      <c r="G68" s="132" t="s">
        <v>458</v>
      </c>
      <c r="H68" s="156"/>
      <c r="I68" s="156"/>
      <c r="J68" s="39"/>
    </row>
    <row r="69" spans="1:10" ht="15.75" thickBot="1" x14ac:dyDescent="0.3">
      <c r="A69" s="153"/>
      <c r="B69" s="181"/>
      <c r="C69" s="65">
        <v>2019</v>
      </c>
      <c r="D69" s="71" t="s">
        <v>113</v>
      </c>
      <c r="E69" s="82">
        <v>182.72200000000001</v>
      </c>
      <c r="F69" s="71">
        <v>30</v>
      </c>
      <c r="G69" s="133" t="s">
        <v>459</v>
      </c>
      <c r="H69" s="157"/>
      <c r="I69" s="157"/>
      <c r="J69" s="57"/>
    </row>
    <row r="70" spans="1:10" ht="24" x14ac:dyDescent="0.25">
      <c r="A70" s="153"/>
      <c r="B70" s="179" t="s">
        <v>130</v>
      </c>
      <c r="C70" s="77">
        <v>2016</v>
      </c>
      <c r="D70" s="13" t="s">
        <v>81</v>
      </c>
      <c r="E70" s="14">
        <v>186.22900000000001</v>
      </c>
      <c r="F70" s="15">
        <v>30</v>
      </c>
      <c r="G70" s="131" t="s">
        <v>460</v>
      </c>
      <c r="H70" s="155">
        <v>4</v>
      </c>
      <c r="I70" s="155">
        <v>4</v>
      </c>
      <c r="J70" s="56"/>
    </row>
    <row r="71" spans="1:10" x14ac:dyDescent="0.25">
      <c r="A71" s="153"/>
      <c r="B71" s="180"/>
      <c r="C71" s="19">
        <v>2017</v>
      </c>
      <c r="D71" s="9" t="s">
        <v>81</v>
      </c>
      <c r="E71" s="10">
        <v>189.70500000000001</v>
      </c>
      <c r="F71" s="11">
        <v>30</v>
      </c>
      <c r="G71" s="132" t="s">
        <v>461</v>
      </c>
      <c r="H71" s="156"/>
      <c r="I71" s="156"/>
      <c r="J71" s="39"/>
    </row>
    <row r="72" spans="1:10" x14ac:dyDescent="0.25">
      <c r="A72" s="153"/>
      <c r="B72" s="180"/>
      <c r="C72" s="19">
        <v>2018</v>
      </c>
      <c r="D72" s="9" t="s">
        <v>113</v>
      </c>
      <c r="E72" s="10">
        <v>176.89765</v>
      </c>
      <c r="F72" s="11">
        <v>30</v>
      </c>
      <c r="G72" s="132" t="s">
        <v>462</v>
      </c>
      <c r="H72" s="156"/>
      <c r="I72" s="156"/>
      <c r="J72" s="39"/>
    </row>
    <row r="73" spans="1:10" ht="24.75" thickBot="1" x14ac:dyDescent="0.3">
      <c r="A73" s="153"/>
      <c r="B73" s="181"/>
      <c r="C73" s="65">
        <v>2019</v>
      </c>
      <c r="D73" s="71" t="s">
        <v>113</v>
      </c>
      <c r="E73" s="82">
        <v>191.214</v>
      </c>
      <c r="F73" s="71">
        <v>30</v>
      </c>
      <c r="G73" s="133" t="s">
        <v>463</v>
      </c>
      <c r="H73" s="157"/>
      <c r="I73" s="157"/>
      <c r="J73" s="57"/>
    </row>
    <row r="74" spans="1:10" x14ac:dyDescent="0.25">
      <c r="A74" s="153"/>
      <c r="B74" s="179" t="s">
        <v>131</v>
      </c>
      <c r="C74" s="77">
        <v>2016</v>
      </c>
      <c r="D74" s="13" t="s">
        <v>81</v>
      </c>
      <c r="E74" s="14">
        <v>187.11199999999999</v>
      </c>
      <c r="F74" s="15">
        <v>40</v>
      </c>
      <c r="G74" s="131" t="s">
        <v>464</v>
      </c>
      <c r="H74" s="155">
        <v>6</v>
      </c>
      <c r="I74" s="155">
        <v>6</v>
      </c>
      <c r="J74" s="56"/>
    </row>
    <row r="75" spans="1:10" x14ac:dyDescent="0.25">
      <c r="A75" s="153"/>
      <c r="B75" s="180"/>
      <c r="C75" s="19">
        <v>2017</v>
      </c>
      <c r="D75" s="9" t="s">
        <v>81</v>
      </c>
      <c r="E75" s="10">
        <v>182.36500000000001</v>
      </c>
      <c r="F75" s="11">
        <v>40</v>
      </c>
      <c r="G75" s="132" t="s">
        <v>465</v>
      </c>
      <c r="H75" s="156"/>
      <c r="I75" s="156"/>
      <c r="J75" s="39"/>
    </row>
    <row r="76" spans="1:10" x14ac:dyDescent="0.25">
      <c r="A76" s="153"/>
      <c r="B76" s="180"/>
      <c r="C76" s="19">
        <v>2018</v>
      </c>
      <c r="D76" s="9" t="s">
        <v>113</v>
      </c>
      <c r="E76" s="10">
        <v>190.09693999999999</v>
      </c>
      <c r="F76" s="11">
        <v>40</v>
      </c>
      <c r="G76" s="132" t="s">
        <v>466</v>
      </c>
      <c r="H76" s="156"/>
      <c r="I76" s="156"/>
      <c r="J76" s="39"/>
    </row>
    <row r="77" spans="1:10" ht="15.75" thickBot="1" x14ac:dyDescent="0.3">
      <c r="A77" s="153"/>
      <c r="B77" s="181"/>
      <c r="C77" s="65">
        <v>2019</v>
      </c>
      <c r="D77" s="71" t="s">
        <v>113</v>
      </c>
      <c r="E77" s="82">
        <v>169.37100000000001</v>
      </c>
      <c r="F77" s="71">
        <v>40</v>
      </c>
      <c r="G77" s="133" t="s">
        <v>467</v>
      </c>
      <c r="H77" s="157"/>
      <c r="I77" s="157"/>
      <c r="J77" s="57"/>
    </row>
    <row r="78" spans="1:10" x14ac:dyDescent="0.25">
      <c r="A78" s="153"/>
      <c r="B78" s="179" t="s">
        <v>132</v>
      </c>
      <c r="C78" s="77">
        <v>2016</v>
      </c>
      <c r="D78" s="13" t="s">
        <v>45</v>
      </c>
      <c r="E78" s="14">
        <v>212.221</v>
      </c>
      <c r="F78" s="15">
        <v>20</v>
      </c>
      <c r="G78" s="131" t="s">
        <v>468</v>
      </c>
      <c r="H78" s="155">
        <v>3</v>
      </c>
      <c r="I78" s="155">
        <v>3</v>
      </c>
      <c r="J78" s="56"/>
    </row>
    <row r="79" spans="1:10" ht="24" x14ac:dyDescent="0.25">
      <c r="A79" s="153"/>
      <c r="B79" s="180"/>
      <c r="C79" s="19">
        <v>2017</v>
      </c>
      <c r="D79" s="9" t="s">
        <v>45</v>
      </c>
      <c r="E79" s="10">
        <v>188.01499999999999</v>
      </c>
      <c r="F79" s="11">
        <v>20</v>
      </c>
      <c r="G79" s="132" t="s">
        <v>469</v>
      </c>
      <c r="H79" s="156"/>
      <c r="I79" s="156"/>
      <c r="J79" s="39"/>
    </row>
    <row r="80" spans="1:10" ht="24" x14ac:dyDescent="0.25">
      <c r="A80" s="153"/>
      <c r="B80" s="180"/>
      <c r="C80" s="19">
        <v>2018</v>
      </c>
      <c r="D80" s="9" t="s">
        <v>113</v>
      </c>
      <c r="E80" s="10">
        <v>188.78577999999999</v>
      </c>
      <c r="F80" s="11">
        <v>20</v>
      </c>
      <c r="G80" s="132" t="s">
        <v>470</v>
      </c>
      <c r="H80" s="156"/>
      <c r="I80" s="156"/>
      <c r="J80" s="39"/>
    </row>
    <row r="81" spans="1:11" ht="15.75" thickBot="1" x14ac:dyDescent="0.3">
      <c r="A81" s="153"/>
      <c r="B81" s="181"/>
      <c r="C81" s="65">
        <v>2019</v>
      </c>
      <c r="D81" s="71" t="s">
        <v>113</v>
      </c>
      <c r="E81" s="82">
        <v>188.40899999999999</v>
      </c>
      <c r="F81" s="71">
        <v>20</v>
      </c>
      <c r="G81" s="133" t="s">
        <v>471</v>
      </c>
      <c r="H81" s="157"/>
      <c r="I81" s="157"/>
      <c r="J81" s="57"/>
    </row>
    <row r="82" spans="1:11" x14ac:dyDescent="0.25">
      <c r="A82" s="153"/>
      <c r="B82" s="179" t="s">
        <v>133</v>
      </c>
      <c r="C82" s="77">
        <v>2016</v>
      </c>
      <c r="D82" s="13" t="s">
        <v>45</v>
      </c>
      <c r="E82" s="14">
        <v>183.238</v>
      </c>
      <c r="F82" s="15">
        <v>40</v>
      </c>
      <c r="G82" s="131" t="s">
        <v>472</v>
      </c>
      <c r="H82" s="155">
        <v>4</v>
      </c>
      <c r="I82" s="155">
        <v>4</v>
      </c>
      <c r="J82" s="56"/>
    </row>
    <row r="83" spans="1:11" x14ac:dyDescent="0.25">
      <c r="A83" s="153"/>
      <c r="B83" s="180"/>
      <c r="C83" s="19">
        <v>2017</v>
      </c>
      <c r="D83" s="9" t="s">
        <v>45</v>
      </c>
      <c r="E83" s="10">
        <v>173.27</v>
      </c>
      <c r="F83" s="11">
        <v>40</v>
      </c>
      <c r="G83" s="132" t="s">
        <v>473</v>
      </c>
      <c r="H83" s="156"/>
      <c r="I83" s="156"/>
      <c r="J83" s="39"/>
    </row>
    <row r="84" spans="1:11" x14ac:dyDescent="0.25">
      <c r="A84" s="153"/>
      <c r="B84" s="180"/>
      <c r="C84" s="19">
        <v>2018</v>
      </c>
      <c r="D84" s="9" t="s">
        <v>113</v>
      </c>
      <c r="E84" s="10">
        <v>172.22229999999999</v>
      </c>
      <c r="F84" s="11">
        <v>30</v>
      </c>
      <c r="G84" s="132" t="s">
        <v>474</v>
      </c>
      <c r="H84" s="156"/>
      <c r="I84" s="156"/>
      <c r="J84" s="39"/>
    </row>
    <row r="85" spans="1:11" ht="24.75" thickBot="1" x14ac:dyDescent="0.3">
      <c r="A85" s="153"/>
      <c r="B85" s="181"/>
      <c r="C85" s="65">
        <v>2019</v>
      </c>
      <c r="D85" s="71" t="s">
        <v>113</v>
      </c>
      <c r="E85" s="82">
        <v>193.917</v>
      </c>
      <c r="F85" s="71">
        <v>30</v>
      </c>
      <c r="G85" s="133" t="s">
        <v>475</v>
      </c>
      <c r="H85" s="157"/>
      <c r="I85" s="157"/>
      <c r="J85" s="57"/>
    </row>
    <row r="86" spans="1:11" x14ac:dyDescent="0.25">
      <c r="A86" s="153"/>
      <c r="B86" s="179" t="s">
        <v>134</v>
      </c>
      <c r="C86" s="77">
        <v>2016</v>
      </c>
      <c r="D86" s="13" t="s">
        <v>119</v>
      </c>
      <c r="E86" s="14">
        <v>191.56700000000001</v>
      </c>
      <c r="F86" s="15">
        <v>30</v>
      </c>
      <c r="G86" s="131" t="s">
        <v>476</v>
      </c>
      <c r="H86" s="155">
        <v>4</v>
      </c>
      <c r="I86" s="155">
        <v>4</v>
      </c>
      <c r="J86" s="56"/>
    </row>
    <row r="87" spans="1:11" x14ac:dyDescent="0.25">
      <c r="A87" s="153"/>
      <c r="B87" s="180"/>
      <c r="C87" s="19">
        <v>2017</v>
      </c>
      <c r="D87" s="9" t="s">
        <v>119</v>
      </c>
      <c r="E87" s="10">
        <v>214.83699999999999</v>
      </c>
      <c r="F87" s="11">
        <v>30</v>
      </c>
      <c r="G87" s="132" t="s">
        <v>477</v>
      </c>
      <c r="H87" s="156"/>
      <c r="I87" s="156"/>
      <c r="J87" s="39"/>
    </row>
    <row r="88" spans="1:11" x14ac:dyDescent="0.25">
      <c r="A88" s="153"/>
      <c r="B88" s="180"/>
      <c r="C88" s="19">
        <v>2018</v>
      </c>
      <c r="D88" s="9" t="s">
        <v>113</v>
      </c>
      <c r="E88" s="10">
        <v>213.54249999999999</v>
      </c>
      <c r="F88" s="11">
        <v>30</v>
      </c>
      <c r="G88" s="132" t="s">
        <v>478</v>
      </c>
      <c r="H88" s="156"/>
      <c r="I88" s="156"/>
      <c r="J88" s="39"/>
    </row>
    <row r="89" spans="1:11" ht="15.75" thickBot="1" x14ac:dyDescent="0.3">
      <c r="A89" s="153"/>
      <c r="B89" s="181"/>
      <c r="C89" s="65">
        <v>2019</v>
      </c>
      <c r="D89" s="71" t="s">
        <v>113</v>
      </c>
      <c r="E89" s="82">
        <v>203.81800000000001</v>
      </c>
      <c r="F89" s="71">
        <v>40</v>
      </c>
      <c r="G89" s="133" t="s">
        <v>479</v>
      </c>
      <c r="H89" s="157"/>
      <c r="I89" s="157"/>
      <c r="J89" s="57"/>
    </row>
    <row r="90" spans="1:11" x14ac:dyDescent="0.25">
      <c r="A90" s="153"/>
      <c r="B90" s="179" t="s">
        <v>135</v>
      </c>
      <c r="C90" s="77">
        <v>2016</v>
      </c>
      <c r="D90" s="13" t="s">
        <v>119</v>
      </c>
      <c r="E90" s="14">
        <v>188.239</v>
      </c>
      <c r="F90" s="15">
        <v>40</v>
      </c>
      <c r="G90" s="131" t="s">
        <v>480</v>
      </c>
      <c r="H90" s="155">
        <v>4</v>
      </c>
      <c r="I90" s="155">
        <v>4</v>
      </c>
      <c r="J90" s="56"/>
    </row>
    <row r="91" spans="1:11" x14ac:dyDescent="0.25">
      <c r="A91" s="153"/>
      <c r="B91" s="180"/>
      <c r="C91" s="19">
        <v>2017</v>
      </c>
      <c r="D91" s="9" t="s">
        <v>119</v>
      </c>
      <c r="E91" s="10">
        <v>190.46899999999999</v>
      </c>
      <c r="F91" s="11">
        <v>40</v>
      </c>
      <c r="G91" s="132" t="s">
        <v>481</v>
      </c>
      <c r="H91" s="156"/>
      <c r="I91" s="156"/>
      <c r="J91" s="39"/>
    </row>
    <row r="92" spans="1:11" x14ac:dyDescent="0.25">
      <c r="A92" s="153"/>
      <c r="B92" s="180"/>
      <c r="C92" s="19">
        <v>2018</v>
      </c>
      <c r="D92" s="9" t="s">
        <v>113</v>
      </c>
      <c r="E92" s="10">
        <v>222.84106</v>
      </c>
      <c r="F92" s="11">
        <v>30</v>
      </c>
      <c r="G92" s="132" t="s">
        <v>482</v>
      </c>
      <c r="H92" s="156"/>
      <c r="I92" s="156"/>
      <c r="J92" s="39"/>
    </row>
    <row r="93" spans="1:11" ht="15.75" thickBot="1" x14ac:dyDescent="0.3">
      <c r="A93" s="153"/>
      <c r="B93" s="181"/>
      <c r="C93" s="65">
        <v>2019</v>
      </c>
      <c r="D93" s="71" t="s">
        <v>113</v>
      </c>
      <c r="E93" s="82">
        <v>211.65600000000001</v>
      </c>
      <c r="F93" s="71">
        <v>40</v>
      </c>
      <c r="G93" s="133" t="s">
        <v>483</v>
      </c>
      <c r="H93" s="157"/>
      <c r="I93" s="157"/>
      <c r="J93" s="57"/>
    </row>
    <row r="94" spans="1:11" s="17" customFormat="1" x14ac:dyDescent="0.25">
      <c r="A94" s="153"/>
      <c r="B94" s="179" t="s">
        <v>136</v>
      </c>
      <c r="C94" s="77">
        <v>2016</v>
      </c>
      <c r="D94" s="13" t="s">
        <v>18</v>
      </c>
      <c r="E94" s="14">
        <v>196.58600000000001</v>
      </c>
      <c r="F94" s="15">
        <v>70</v>
      </c>
      <c r="G94" s="131" t="s">
        <v>484</v>
      </c>
      <c r="H94" s="155">
        <v>9</v>
      </c>
      <c r="I94" s="155">
        <v>9</v>
      </c>
      <c r="J94" s="56"/>
      <c r="K94" s="28"/>
    </row>
    <row r="95" spans="1:11" s="17" customFormat="1" x14ac:dyDescent="0.25">
      <c r="A95" s="153"/>
      <c r="B95" s="180"/>
      <c r="C95" s="19">
        <v>2017</v>
      </c>
      <c r="D95" s="9" t="s">
        <v>18</v>
      </c>
      <c r="E95" s="10">
        <v>184.98400000000001</v>
      </c>
      <c r="F95" s="11">
        <v>70</v>
      </c>
      <c r="G95" s="132" t="s">
        <v>485</v>
      </c>
      <c r="H95" s="156"/>
      <c r="I95" s="156"/>
      <c r="J95" s="39"/>
      <c r="K95" s="28"/>
    </row>
    <row r="96" spans="1:11" s="17" customFormat="1" ht="24" x14ac:dyDescent="0.25">
      <c r="A96" s="153"/>
      <c r="B96" s="180"/>
      <c r="C96" s="19">
        <v>2018</v>
      </c>
      <c r="D96" s="9" t="s">
        <v>113</v>
      </c>
      <c r="E96" s="10">
        <v>185.34828999999999</v>
      </c>
      <c r="F96" s="11">
        <v>60</v>
      </c>
      <c r="G96" s="132" t="s">
        <v>486</v>
      </c>
      <c r="H96" s="156"/>
      <c r="I96" s="156"/>
      <c r="J96" s="39"/>
      <c r="K96" s="28"/>
    </row>
    <row r="97" spans="1:11" s="17" customFormat="1" ht="15.75" thickBot="1" x14ac:dyDescent="0.3">
      <c r="A97" s="153"/>
      <c r="B97" s="181"/>
      <c r="C97" s="65">
        <v>2019</v>
      </c>
      <c r="D97" s="71" t="s">
        <v>113</v>
      </c>
      <c r="E97" s="82">
        <v>192.98599999999999</v>
      </c>
      <c r="F97" s="71">
        <v>60</v>
      </c>
      <c r="G97" s="133" t="s">
        <v>487</v>
      </c>
      <c r="H97" s="157"/>
      <c r="I97" s="157"/>
      <c r="J97" s="57"/>
      <c r="K97" s="28"/>
    </row>
    <row r="98" spans="1:11" s="17" customFormat="1" x14ac:dyDescent="0.25">
      <c r="A98" s="153"/>
      <c r="B98" s="179" t="s">
        <v>137</v>
      </c>
      <c r="C98" s="77">
        <v>2016</v>
      </c>
      <c r="D98" s="13" t="s">
        <v>18</v>
      </c>
      <c r="E98" s="14">
        <v>176.065</v>
      </c>
      <c r="F98" s="15">
        <v>40</v>
      </c>
      <c r="G98" s="131" t="s">
        <v>488</v>
      </c>
      <c r="H98" s="155">
        <v>4</v>
      </c>
      <c r="I98" s="155">
        <v>3</v>
      </c>
      <c r="J98" s="56"/>
      <c r="K98" s="28"/>
    </row>
    <row r="99" spans="1:11" s="17" customFormat="1" x14ac:dyDescent="0.25">
      <c r="A99" s="153"/>
      <c r="B99" s="180"/>
      <c r="C99" s="19">
        <v>2017</v>
      </c>
      <c r="D99" s="9" t="s">
        <v>18</v>
      </c>
      <c r="E99" s="10">
        <v>184.072</v>
      </c>
      <c r="F99" s="11">
        <v>40</v>
      </c>
      <c r="G99" s="132" t="s">
        <v>489</v>
      </c>
      <c r="H99" s="156"/>
      <c r="I99" s="156"/>
      <c r="J99" s="39"/>
      <c r="K99" s="28"/>
    </row>
    <row r="100" spans="1:11" ht="24" x14ac:dyDescent="0.25">
      <c r="A100" s="153"/>
      <c r="B100" s="180"/>
      <c r="C100" s="19">
        <v>2018</v>
      </c>
      <c r="D100" s="9" t="s">
        <v>113</v>
      </c>
      <c r="E100" s="10">
        <v>184.30524</v>
      </c>
      <c r="F100" s="11">
        <v>30</v>
      </c>
      <c r="G100" s="132" t="s">
        <v>490</v>
      </c>
      <c r="H100" s="156"/>
      <c r="I100" s="156"/>
      <c r="J100" s="39"/>
    </row>
    <row r="101" spans="1:11" ht="24.75" thickBot="1" x14ac:dyDescent="0.3">
      <c r="A101" s="153"/>
      <c r="B101" s="181"/>
      <c r="C101" s="65">
        <v>2019</v>
      </c>
      <c r="D101" s="71" t="s">
        <v>113</v>
      </c>
      <c r="E101" s="82">
        <v>191.54400000000001</v>
      </c>
      <c r="F101" s="71">
        <v>30</v>
      </c>
      <c r="G101" s="133" t="s">
        <v>491</v>
      </c>
      <c r="H101" s="157"/>
      <c r="I101" s="157"/>
      <c r="J101" s="57"/>
    </row>
    <row r="102" spans="1:11" x14ac:dyDescent="0.25">
      <c r="A102" s="153"/>
      <c r="B102" s="179" t="s">
        <v>138</v>
      </c>
      <c r="C102" s="77">
        <v>2016</v>
      </c>
      <c r="D102" s="13" t="s">
        <v>119</v>
      </c>
      <c r="E102" s="14">
        <v>190.13</v>
      </c>
      <c r="F102" s="15">
        <v>30</v>
      </c>
      <c r="G102" s="131" t="s">
        <v>492</v>
      </c>
      <c r="H102" s="155">
        <v>4</v>
      </c>
      <c r="I102" s="155">
        <v>4</v>
      </c>
      <c r="J102" s="56"/>
    </row>
    <row r="103" spans="1:11" x14ac:dyDescent="0.25">
      <c r="A103" s="153"/>
      <c r="B103" s="180"/>
      <c r="C103" s="19">
        <v>2017</v>
      </c>
      <c r="D103" s="9" t="s">
        <v>119</v>
      </c>
      <c r="E103" s="10">
        <v>211.404</v>
      </c>
      <c r="F103" s="11">
        <v>30</v>
      </c>
      <c r="G103" s="132" t="s">
        <v>493</v>
      </c>
      <c r="H103" s="156"/>
      <c r="I103" s="156"/>
      <c r="J103" s="39"/>
    </row>
    <row r="104" spans="1:11" x14ac:dyDescent="0.25">
      <c r="A104" s="153"/>
      <c r="B104" s="180"/>
      <c r="C104" s="19">
        <v>2018</v>
      </c>
      <c r="D104" s="9" t="s">
        <v>113</v>
      </c>
      <c r="E104" s="10">
        <v>167.43083999999999</v>
      </c>
      <c r="F104" s="11">
        <v>30</v>
      </c>
      <c r="G104" s="132" t="s">
        <v>494</v>
      </c>
      <c r="H104" s="156"/>
      <c r="I104" s="156"/>
      <c r="J104" s="39"/>
    </row>
    <row r="105" spans="1:11" ht="15.75" thickBot="1" x14ac:dyDescent="0.3">
      <c r="A105" s="153"/>
      <c r="B105" s="181"/>
      <c r="C105" s="65">
        <v>2019</v>
      </c>
      <c r="D105" s="71" t="s">
        <v>113</v>
      </c>
      <c r="E105" s="82">
        <v>197.221</v>
      </c>
      <c r="F105" s="71">
        <v>30</v>
      </c>
      <c r="G105" s="133" t="s">
        <v>495</v>
      </c>
      <c r="H105" s="157"/>
      <c r="I105" s="157"/>
      <c r="J105" s="57"/>
    </row>
    <row r="106" spans="1:11" ht="24" x14ac:dyDescent="0.25">
      <c r="A106" s="153"/>
      <c r="B106" s="179" t="s">
        <v>139</v>
      </c>
      <c r="C106" s="77">
        <v>2016</v>
      </c>
      <c r="D106" s="13" t="s">
        <v>18</v>
      </c>
      <c r="E106" s="14">
        <v>306.65600000000001</v>
      </c>
      <c r="F106" s="15">
        <v>40</v>
      </c>
      <c r="G106" s="131" t="s">
        <v>496</v>
      </c>
      <c r="H106" s="155">
        <v>4</v>
      </c>
      <c r="I106" s="155">
        <v>4</v>
      </c>
      <c r="J106" s="56"/>
    </row>
    <row r="107" spans="1:11" s="18" customFormat="1" x14ac:dyDescent="0.25">
      <c r="A107" s="153"/>
      <c r="B107" s="180"/>
      <c r="C107" s="19">
        <v>2017</v>
      </c>
      <c r="D107" s="9" t="s">
        <v>18</v>
      </c>
      <c r="E107" s="10">
        <v>216.87100000000001</v>
      </c>
      <c r="F107" s="11">
        <v>40</v>
      </c>
      <c r="G107" s="132" t="s">
        <v>497</v>
      </c>
      <c r="H107" s="156"/>
      <c r="I107" s="156"/>
      <c r="J107" s="39"/>
      <c r="K107" s="28"/>
    </row>
    <row r="108" spans="1:11" s="18" customFormat="1" ht="24" x14ac:dyDescent="0.25">
      <c r="A108" s="153"/>
      <c r="B108" s="180"/>
      <c r="C108" s="19">
        <v>2018</v>
      </c>
      <c r="D108" s="9" t="s">
        <v>113</v>
      </c>
      <c r="E108" s="10">
        <v>193.81492</v>
      </c>
      <c r="F108" s="11">
        <v>30</v>
      </c>
      <c r="G108" s="132" t="s">
        <v>498</v>
      </c>
      <c r="H108" s="156"/>
      <c r="I108" s="156"/>
      <c r="J108" s="39"/>
      <c r="K108" s="28"/>
    </row>
    <row r="109" spans="1:11" s="18" customFormat="1" ht="24.75" thickBot="1" x14ac:dyDescent="0.3">
      <c r="A109" s="153"/>
      <c r="B109" s="181"/>
      <c r="C109" s="65">
        <v>2019</v>
      </c>
      <c r="D109" s="71" t="s">
        <v>113</v>
      </c>
      <c r="E109" s="82">
        <v>196.517</v>
      </c>
      <c r="F109" s="71">
        <v>30</v>
      </c>
      <c r="G109" s="133" t="s">
        <v>499</v>
      </c>
      <c r="H109" s="157"/>
      <c r="I109" s="157"/>
      <c r="J109" s="57"/>
      <c r="K109" s="28"/>
    </row>
    <row r="110" spans="1:11" s="18" customFormat="1" x14ac:dyDescent="0.25">
      <c r="A110" s="153"/>
      <c r="B110" s="179" t="s">
        <v>140</v>
      </c>
      <c r="C110" s="77">
        <v>2016</v>
      </c>
      <c r="D110" s="13" t="s">
        <v>22</v>
      </c>
      <c r="E110" s="14">
        <v>175.506</v>
      </c>
      <c r="F110" s="15">
        <v>40</v>
      </c>
      <c r="G110" s="131" t="s">
        <v>500</v>
      </c>
      <c r="H110" s="155">
        <v>6</v>
      </c>
      <c r="I110" s="155">
        <v>6</v>
      </c>
      <c r="J110" s="56"/>
      <c r="K110" s="28"/>
    </row>
    <row r="111" spans="1:11" s="18" customFormat="1" x14ac:dyDescent="0.25">
      <c r="A111" s="153"/>
      <c r="B111" s="180"/>
      <c r="C111" s="19">
        <v>2017</v>
      </c>
      <c r="D111" s="9" t="s">
        <v>22</v>
      </c>
      <c r="E111" s="10">
        <v>172.31</v>
      </c>
      <c r="F111" s="11">
        <v>40</v>
      </c>
      <c r="G111" s="132" t="s">
        <v>501</v>
      </c>
      <c r="H111" s="156"/>
      <c r="I111" s="156"/>
      <c r="J111" s="39"/>
      <c r="K111" s="28"/>
    </row>
    <row r="112" spans="1:11" s="18" customFormat="1" x14ac:dyDescent="0.25">
      <c r="A112" s="153"/>
      <c r="B112" s="180"/>
      <c r="C112" s="19">
        <v>2018</v>
      </c>
      <c r="D112" s="9" t="s">
        <v>113</v>
      </c>
      <c r="E112" s="10">
        <v>177.55269000000001</v>
      </c>
      <c r="F112" s="11">
        <v>40</v>
      </c>
      <c r="G112" s="132" t="s">
        <v>502</v>
      </c>
      <c r="H112" s="156"/>
      <c r="I112" s="156"/>
      <c r="J112" s="39"/>
      <c r="K112" s="28"/>
    </row>
    <row r="113" spans="1:11" s="18" customFormat="1" ht="15.75" thickBot="1" x14ac:dyDescent="0.3">
      <c r="A113" s="153"/>
      <c r="B113" s="181"/>
      <c r="C113" s="65">
        <v>2019</v>
      </c>
      <c r="D113" s="71" t="s">
        <v>113</v>
      </c>
      <c r="E113" s="82">
        <v>201.845</v>
      </c>
      <c r="F113" s="71">
        <v>30</v>
      </c>
      <c r="G113" s="133" t="s">
        <v>503</v>
      </c>
      <c r="H113" s="156"/>
      <c r="I113" s="156"/>
      <c r="J113" s="57"/>
      <c r="K113" s="28"/>
    </row>
    <row r="114" spans="1:11" x14ac:dyDescent="0.25">
      <c r="A114" s="153"/>
      <c r="B114" s="173" t="s">
        <v>141</v>
      </c>
      <c r="C114" s="12">
        <v>2016</v>
      </c>
      <c r="D114" s="13" t="s">
        <v>45</v>
      </c>
      <c r="E114" s="14">
        <v>176.892</v>
      </c>
      <c r="F114" s="15">
        <v>40</v>
      </c>
      <c r="G114" s="131" t="s">
        <v>504</v>
      </c>
      <c r="H114" s="155">
        <v>4</v>
      </c>
      <c r="I114" s="155">
        <v>4</v>
      </c>
      <c r="J114" s="176" t="s">
        <v>142</v>
      </c>
    </row>
    <row r="115" spans="1:11" x14ac:dyDescent="0.25">
      <c r="A115" s="153"/>
      <c r="B115" s="174"/>
      <c r="C115" s="8">
        <v>2017</v>
      </c>
      <c r="D115" s="9" t="s">
        <v>45</v>
      </c>
      <c r="E115" s="10">
        <v>181.87200000000001</v>
      </c>
      <c r="F115" s="11">
        <v>40</v>
      </c>
      <c r="G115" s="132" t="s">
        <v>505</v>
      </c>
      <c r="H115" s="156"/>
      <c r="I115" s="156"/>
      <c r="J115" s="177"/>
    </row>
    <row r="116" spans="1:11" x14ac:dyDescent="0.25">
      <c r="A116" s="153"/>
      <c r="B116" s="174"/>
      <c r="C116" s="8">
        <v>2018</v>
      </c>
      <c r="D116" s="9" t="s">
        <v>113</v>
      </c>
      <c r="E116" s="10">
        <v>197.63202999999999</v>
      </c>
      <c r="F116" s="11">
        <v>30</v>
      </c>
      <c r="G116" s="132" t="s">
        <v>506</v>
      </c>
      <c r="H116" s="156"/>
      <c r="I116" s="156"/>
      <c r="J116" s="177"/>
    </row>
    <row r="117" spans="1:11" ht="15.75" thickBot="1" x14ac:dyDescent="0.3">
      <c r="A117" s="153"/>
      <c r="B117" s="175"/>
      <c r="C117" s="59">
        <v>2019</v>
      </c>
      <c r="D117" s="83" t="s">
        <v>113</v>
      </c>
      <c r="E117" s="84">
        <v>171.99299999999999</v>
      </c>
      <c r="F117" s="85">
        <v>40</v>
      </c>
      <c r="G117" s="133" t="s">
        <v>507</v>
      </c>
      <c r="H117" s="157"/>
      <c r="I117" s="157"/>
      <c r="J117" s="178"/>
    </row>
    <row r="118" spans="1:11" x14ac:dyDescent="0.25">
      <c r="A118" s="153"/>
      <c r="B118" s="173" t="s">
        <v>143</v>
      </c>
      <c r="C118" s="12">
        <v>2016</v>
      </c>
      <c r="D118" s="13" t="s">
        <v>45</v>
      </c>
      <c r="E118" s="14">
        <v>187.44300000000001</v>
      </c>
      <c r="F118" s="15">
        <v>20</v>
      </c>
      <c r="G118" s="131" t="s">
        <v>508</v>
      </c>
      <c r="H118" s="155">
        <v>1</v>
      </c>
      <c r="I118" s="155">
        <v>1</v>
      </c>
      <c r="J118" s="176" t="s">
        <v>144</v>
      </c>
    </row>
    <row r="119" spans="1:11" x14ac:dyDescent="0.25">
      <c r="A119" s="153"/>
      <c r="B119" s="174"/>
      <c r="C119" s="8">
        <v>2017</v>
      </c>
      <c r="D119" s="9" t="s">
        <v>45</v>
      </c>
      <c r="E119" s="10">
        <v>200.30699999999999</v>
      </c>
      <c r="F119" s="11">
        <v>20</v>
      </c>
      <c r="G119" s="132" t="s">
        <v>509</v>
      </c>
      <c r="H119" s="156"/>
      <c r="I119" s="156"/>
      <c r="J119" s="177"/>
    </row>
    <row r="120" spans="1:11" x14ac:dyDescent="0.25">
      <c r="A120" s="153"/>
      <c r="B120" s="174"/>
      <c r="C120" s="8">
        <v>2018</v>
      </c>
      <c r="D120" s="9" t="s">
        <v>113</v>
      </c>
      <c r="E120" s="10">
        <v>195.11071000000001</v>
      </c>
      <c r="F120" s="11">
        <v>10</v>
      </c>
      <c r="G120" s="132" t="s">
        <v>510</v>
      </c>
      <c r="H120" s="156"/>
      <c r="I120" s="156"/>
      <c r="J120" s="177"/>
    </row>
    <row r="121" spans="1:11" ht="15.75" thickBot="1" x14ac:dyDescent="0.3">
      <c r="A121" s="153"/>
      <c r="B121" s="175"/>
      <c r="C121" s="59">
        <v>2019</v>
      </c>
      <c r="D121" s="83" t="s">
        <v>113</v>
      </c>
      <c r="E121" s="84">
        <v>192.07900000000001</v>
      </c>
      <c r="F121" s="85">
        <v>20</v>
      </c>
      <c r="G121" s="133" t="s">
        <v>511</v>
      </c>
      <c r="H121" s="157"/>
      <c r="I121" s="157"/>
      <c r="J121" s="178"/>
    </row>
    <row r="122" spans="1:11" x14ac:dyDescent="0.25">
      <c r="A122" s="153"/>
      <c r="B122" s="173" t="s">
        <v>145</v>
      </c>
      <c r="C122" s="12">
        <v>2016</v>
      </c>
      <c r="D122" s="13" t="s">
        <v>18</v>
      </c>
      <c r="E122" s="14">
        <v>195.51300000000001</v>
      </c>
      <c r="F122" s="15">
        <v>60</v>
      </c>
      <c r="G122" s="131" t="s">
        <v>512</v>
      </c>
      <c r="H122" s="155">
        <v>10</v>
      </c>
      <c r="I122" s="155">
        <v>10</v>
      </c>
      <c r="J122" s="176" t="s">
        <v>146</v>
      </c>
    </row>
    <row r="123" spans="1:11" x14ac:dyDescent="0.25">
      <c r="A123" s="153"/>
      <c r="B123" s="174"/>
      <c r="C123" s="8">
        <v>2017</v>
      </c>
      <c r="D123" s="9" t="s">
        <v>18</v>
      </c>
      <c r="E123" s="10">
        <v>180.71700000000001</v>
      </c>
      <c r="F123" s="11">
        <v>70</v>
      </c>
      <c r="G123" s="132" t="s">
        <v>513</v>
      </c>
      <c r="H123" s="156"/>
      <c r="I123" s="156"/>
      <c r="J123" s="177"/>
    </row>
    <row r="124" spans="1:11" x14ac:dyDescent="0.25">
      <c r="A124" s="153"/>
      <c r="B124" s="174"/>
      <c r="C124" s="8">
        <v>2018</v>
      </c>
      <c r="D124" s="9" t="s">
        <v>113</v>
      </c>
      <c r="E124" s="10">
        <v>176.31326999999999</v>
      </c>
      <c r="F124" s="11">
        <v>70</v>
      </c>
      <c r="G124" s="132" t="s">
        <v>514</v>
      </c>
      <c r="H124" s="156"/>
      <c r="I124" s="156"/>
      <c r="J124" s="177"/>
    </row>
    <row r="125" spans="1:11" ht="15.75" thickBot="1" x14ac:dyDescent="0.3">
      <c r="A125" s="153"/>
      <c r="B125" s="175"/>
      <c r="C125" s="59">
        <v>2019</v>
      </c>
      <c r="D125" s="83" t="s">
        <v>113</v>
      </c>
      <c r="E125" s="84">
        <v>198.21600000000001</v>
      </c>
      <c r="F125" s="85">
        <v>70</v>
      </c>
      <c r="G125" s="133" t="s">
        <v>515</v>
      </c>
      <c r="H125" s="157"/>
      <c r="I125" s="157"/>
      <c r="J125" s="178"/>
    </row>
    <row r="126" spans="1:11" x14ac:dyDescent="0.25">
      <c r="A126" s="153"/>
      <c r="B126" s="173" t="s">
        <v>147</v>
      </c>
      <c r="C126" s="12">
        <v>2016</v>
      </c>
      <c r="D126" s="13" t="s">
        <v>18</v>
      </c>
      <c r="E126" s="14">
        <v>183.81</v>
      </c>
      <c r="F126" s="15">
        <v>30</v>
      </c>
      <c r="G126" s="131" t="s">
        <v>516</v>
      </c>
      <c r="H126" s="155">
        <v>4</v>
      </c>
      <c r="I126" s="155">
        <v>4</v>
      </c>
      <c r="J126" s="176" t="s">
        <v>148</v>
      </c>
    </row>
    <row r="127" spans="1:11" x14ac:dyDescent="0.25">
      <c r="A127" s="153"/>
      <c r="B127" s="174"/>
      <c r="C127" s="8">
        <v>2017</v>
      </c>
      <c r="D127" s="9" t="s">
        <v>18</v>
      </c>
      <c r="E127" s="10">
        <v>180.15</v>
      </c>
      <c r="F127" s="11">
        <v>30</v>
      </c>
      <c r="G127" s="132" t="s">
        <v>517</v>
      </c>
      <c r="H127" s="156"/>
      <c r="I127" s="156"/>
      <c r="J127" s="177"/>
    </row>
    <row r="128" spans="1:11" x14ac:dyDescent="0.25">
      <c r="A128" s="153"/>
      <c r="B128" s="174"/>
      <c r="C128" s="8">
        <v>2018</v>
      </c>
      <c r="D128" s="9" t="s">
        <v>113</v>
      </c>
      <c r="E128" s="10">
        <v>206.01105000000001</v>
      </c>
      <c r="F128" s="11">
        <v>30</v>
      </c>
      <c r="G128" s="132" t="s">
        <v>518</v>
      </c>
      <c r="H128" s="156"/>
      <c r="I128" s="156"/>
      <c r="J128" s="177"/>
    </row>
    <row r="129" spans="1:10" ht="15.75" thickBot="1" x14ac:dyDescent="0.3">
      <c r="A129" s="153"/>
      <c r="B129" s="175"/>
      <c r="C129" s="59">
        <v>2019</v>
      </c>
      <c r="D129" s="83" t="s">
        <v>113</v>
      </c>
      <c r="E129" s="84">
        <v>207.292</v>
      </c>
      <c r="F129" s="85">
        <v>40</v>
      </c>
      <c r="G129" s="133" t="s">
        <v>519</v>
      </c>
      <c r="H129" s="157"/>
      <c r="I129" s="157"/>
      <c r="J129" s="178"/>
    </row>
    <row r="130" spans="1:10" x14ac:dyDescent="0.25">
      <c r="A130" s="153"/>
      <c r="B130" s="173" t="s">
        <v>149</v>
      </c>
      <c r="C130" s="12">
        <v>2016</v>
      </c>
      <c r="D130" s="13" t="s">
        <v>18</v>
      </c>
      <c r="E130" s="14">
        <v>191.03623999999999</v>
      </c>
      <c r="F130" s="15">
        <v>30</v>
      </c>
      <c r="G130" s="131" t="s">
        <v>520</v>
      </c>
      <c r="H130" s="155">
        <v>4</v>
      </c>
      <c r="I130" s="155">
        <v>4</v>
      </c>
      <c r="J130" s="176" t="s">
        <v>146</v>
      </c>
    </row>
    <row r="131" spans="1:10" x14ac:dyDescent="0.25">
      <c r="A131" s="153"/>
      <c r="B131" s="174"/>
      <c r="C131" s="8">
        <v>2017</v>
      </c>
      <c r="D131" s="9" t="s">
        <v>18</v>
      </c>
      <c r="E131" s="10">
        <v>189.6027</v>
      </c>
      <c r="F131" s="11">
        <v>30</v>
      </c>
      <c r="G131" s="132" t="s">
        <v>521</v>
      </c>
      <c r="H131" s="156"/>
      <c r="I131" s="156"/>
      <c r="J131" s="177"/>
    </row>
    <row r="132" spans="1:10" x14ac:dyDescent="0.25">
      <c r="A132" s="153"/>
      <c r="B132" s="174"/>
      <c r="C132" s="8">
        <v>2018</v>
      </c>
      <c r="D132" s="9" t="s">
        <v>113</v>
      </c>
      <c r="E132" s="10">
        <v>189.97247999999999</v>
      </c>
      <c r="F132" s="11">
        <v>30</v>
      </c>
      <c r="G132" s="132" t="s">
        <v>522</v>
      </c>
      <c r="H132" s="156"/>
      <c r="I132" s="156"/>
      <c r="J132" s="177"/>
    </row>
    <row r="133" spans="1:10" ht="15.75" thickBot="1" x14ac:dyDescent="0.3">
      <c r="A133" s="153"/>
      <c r="B133" s="175"/>
      <c r="C133" s="59">
        <v>2019</v>
      </c>
      <c r="D133" s="83" t="s">
        <v>113</v>
      </c>
      <c r="E133" s="84">
        <v>174.39099999999999</v>
      </c>
      <c r="F133" s="85">
        <v>30</v>
      </c>
      <c r="G133" s="133" t="s">
        <v>523</v>
      </c>
      <c r="H133" s="157"/>
      <c r="I133" s="157"/>
      <c r="J133" s="178"/>
    </row>
    <row r="134" spans="1:10" x14ac:dyDescent="0.25">
      <c r="A134" s="153"/>
      <c r="B134" s="173" t="s">
        <v>150</v>
      </c>
      <c r="C134" s="12">
        <v>2016</v>
      </c>
      <c r="D134" s="13" t="s">
        <v>18</v>
      </c>
      <c r="E134" s="14">
        <v>192.679</v>
      </c>
      <c r="F134" s="15">
        <v>40</v>
      </c>
      <c r="G134" s="131" t="s">
        <v>524</v>
      </c>
      <c r="H134" s="155">
        <v>6</v>
      </c>
      <c r="I134" s="155">
        <v>6</v>
      </c>
      <c r="J134" s="56"/>
    </row>
    <row r="135" spans="1:10" x14ac:dyDescent="0.25">
      <c r="A135" s="153"/>
      <c r="B135" s="174"/>
      <c r="C135" s="8">
        <v>2017</v>
      </c>
      <c r="D135" s="9" t="s">
        <v>18</v>
      </c>
      <c r="E135" s="10">
        <v>192.27600000000001</v>
      </c>
      <c r="F135" s="11">
        <v>40</v>
      </c>
      <c r="G135" s="132" t="s">
        <v>525</v>
      </c>
      <c r="H135" s="156"/>
      <c r="I135" s="156"/>
      <c r="J135" s="39"/>
    </row>
    <row r="136" spans="1:10" x14ac:dyDescent="0.25">
      <c r="A136" s="153"/>
      <c r="B136" s="174"/>
      <c r="C136" s="8">
        <v>2018</v>
      </c>
      <c r="D136" s="9" t="s">
        <v>113</v>
      </c>
      <c r="E136" s="10">
        <v>192.32238000000001</v>
      </c>
      <c r="F136" s="11">
        <v>40</v>
      </c>
      <c r="G136" s="132" t="s">
        <v>526</v>
      </c>
      <c r="H136" s="156"/>
      <c r="I136" s="156"/>
      <c r="J136" s="39"/>
    </row>
    <row r="137" spans="1:10" ht="15.75" thickBot="1" x14ac:dyDescent="0.3">
      <c r="A137" s="153"/>
      <c r="B137" s="175"/>
      <c r="C137" s="59">
        <v>2019</v>
      </c>
      <c r="D137" s="83" t="s">
        <v>113</v>
      </c>
      <c r="E137" s="84">
        <v>182.09</v>
      </c>
      <c r="F137" s="85">
        <v>40</v>
      </c>
      <c r="G137" s="133" t="s">
        <v>527</v>
      </c>
      <c r="H137" s="157"/>
      <c r="I137" s="157"/>
      <c r="J137" s="57"/>
    </row>
    <row r="138" spans="1:10" x14ac:dyDescent="0.25">
      <c r="A138" s="153"/>
      <c r="B138" s="173" t="s">
        <v>151</v>
      </c>
      <c r="C138" s="12">
        <v>2016</v>
      </c>
      <c r="D138" s="13" t="s">
        <v>45</v>
      </c>
      <c r="E138" s="14">
        <v>200.524</v>
      </c>
      <c r="F138" s="15">
        <v>20</v>
      </c>
      <c r="G138" s="131" t="s">
        <v>528</v>
      </c>
      <c r="H138" s="155">
        <v>3</v>
      </c>
      <c r="I138" s="155">
        <v>3</v>
      </c>
      <c r="J138" s="56"/>
    </row>
    <row r="139" spans="1:10" ht="24" x14ac:dyDescent="0.25">
      <c r="A139" s="153"/>
      <c r="B139" s="174"/>
      <c r="C139" s="8">
        <v>2017</v>
      </c>
      <c r="D139" s="9" t="s">
        <v>45</v>
      </c>
      <c r="E139" s="10">
        <v>236.471</v>
      </c>
      <c r="F139" s="11">
        <v>20</v>
      </c>
      <c r="G139" s="132" t="s">
        <v>529</v>
      </c>
      <c r="H139" s="156"/>
      <c r="I139" s="156"/>
      <c r="J139" s="39"/>
    </row>
    <row r="140" spans="1:10" x14ac:dyDescent="0.25">
      <c r="A140" s="153"/>
      <c r="B140" s="174"/>
      <c r="C140" s="8">
        <v>2018</v>
      </c>
      <c r="D140" s="9" t="s">
        <v>113</v>
      </c>
      <c r="E140" s="10">
        <v>193.84849</v>
      </c>
      <c r="F140" s="11">
        <v>20</v>
      </c>
      <c r="G140" s="132" t="s">
        <v>530</v>
      </c>
      <c r="H140" s="156"/>
      <c r="I140" s="156"/>
      <c r="J140" s="39"/>
    </row>
    <row r="141" spans="1:10" ht="15.75" thickBot="1" x14ac:dyDescent="0.3">
      <c r="A141" s="153"/>
      <c r="B141" s="175"/>
      <c r="C141" s="59">
        <v>2019</v>
      </c>
      <c r="D141" s="83" t="s">
        <v>113</v>
      </c>
      <c r="E141" s="84">
        <v>260.77300000000002</v>
      </c>
      <c r="F141" s="85">
        <v>20</v>
      </c>
      <c r="G141" s="133" t="s">
        <v>531</v>
      </c>
      <c r="H141" s="157"/>
      <c r="I141" s="157"/>
      <c r="J141" s="57"/>
    </row>
    <row r="142" spans="1:10" ht="24.75" customHeight="1" x14ac:dyDescent="0.25">
      <c r="A142" s="153"/>
      <c r="B142" s="173" t="s">
        <v>152</v>
      </c>
      <c r="C142" s="12">
        <v>2016</v>
      </c>
      <c r="D142" s="13" t="s">
        <v>119</v>
      </c>
      <c r="E142" s="14">
        <v>186.7</v>
      </c>
      <c r="F142" s="15">
        <v>30</v>
      </c>
      <c r="G142" s="131" t="s">
        <v>532</v>
      </c>
      <c r="H142" s="155">
        <v>6</v>
      </c>
      <c r="I142" s="155">
        <v>6</v>
      </c>
      <c r="J142" s="176" t="s">
        <v>146</v>
      </c>
    </row>
    <row r="143" spans="1:10" ht="24.75" customHeight="1" x14ac:dyDescent="0.25">
      <c r="A143" s="153"/>
      <c r="B143" s="174"/>
      <c r="C143" s="8">
        <v>2017</v>
      </c>
      <c r="D143" s="9" t="s">
        <v>119</v>
      </c>
      <c r="E143" s="10">
        <v>189.34299999999999</v>
      </c>
      <c r="F143" s="11">
        <v>40</v>
      </c>
      <c r="G143" s="132" t="s">
        <v>533</v>
      </c>
      <c r="H143" s="156"/>
      <c r="I143" s="156"/>
      <c r="J143" s="177"/>
    </row>
    <row r="144" spans="1:10" ht="24.75" customHeight="1" x14ac:dyDescent="0.25">
      <c r="A144" s="153"/>
      <c r="B144" s="174"/>
      <c r="C144" s="8">
        <v>2018</v>
      </c>
      <c r="D144" s="9" t="s">
        <v>113</v>
      </c>
      <c r="E144" s="10">
        <v>244.54401999999999</v>
      </c>
      <c r="F144" s="11">
        <v>40</v>
      </c>
      <c r="G144" s="132" t="s">
        <v>534</v>
      </c>
      <c r="H144" s="156"/>
      <c r="I144" s="156"/>
      <c r="J144" s="177"/>
    </row>
    <row r="145" spans="1:10" ht="24.75" customHeight="1" thickBot="1" x14ac:dyDescent="0.3">
      <c r="A145" s="153"/>
      <c r="B145" s="175"/>
      <c r="C145" s="59">
        <v>2019</v>
      </c>
      <c r="D145" s="83" t="s">
        <v>113</v>
      </c>
      <c r="E145" s="84">
        <v>249.137</v>
      </c>
      <c r="F145" s="85">
        <v>40</v>
      </c>
      <c r="G145" s="133" t="s">
        <v>535</v>
      </c>
      <c r="H145" s="157"/>
      <c r="I145" s="157"/>
      <c r="J145" s="178"/>
    </row>
    <row r="146" spans="1:10" ht="24.75" customHeight="1" x14ac:dyDescent="0.25">
      <c r="A146" s="153"/>
      <c r="B146" s="173" t="s">
        <v>153</v>
      </c>
      <c r="C146" s="12">
        <v>2016</v>
      </c>
      <c r="D146" s="13" t="s">
        <v>11</v>
      </c>
      <c r="E146" s="14" t="s">
        <v>11</v>
      </c>
      <c r="F146" s="15">
        <v>0</v>
      </c>
      <c r="G146" s="131" t="s">
        <v>536</v>
      </c>
      <c r="H146" s="155">
        <v>3</v>
      </c>
      <c r="I146" s="155">
        <v>3</v>
      </c>
      <c r="J146" s="176" t="s">
        <v>146</v>
      </c>
    </row>
    <row r="147" spans="1:10" ht="24.75" customHeight="1" x14ac:dyDescent="0.25">
      <c r="A147" s="153"/>
      <c r="B147" s="174"/>
      <c r="C147" s="8">
        <v>2017</v>
      </c>
      <c r="D147" s="9" t="s">
        <v>11</v>
      </c>
      <c r="E147" s="10" t="s">
        <v>11</v>
      </c>
      <c r="F147" s="11">
        <v>0</v>
      </c>
      <c r="G147" s="132" t="s">
        <v>537</v>
      </c>
      <c r="H147" s="156"/>
      <c r="I147" s="156"/>
      <c r="J147" s="177"/>
    </row>
    <row r="148" spans="1:10" ht="24.75" customHeight="1" x14ac:dyDescent="0.25">
      <c r="A148" s="153"/>
      <c r="B148" s="174"/>
      <c r="C148" s="8">
        <v>2018</v>
      </c>
      <c r="D148" s="9" t="s">
        <v>113</v>
      </c>
      <c r="E148" s="10">
        <v>187.69408000000001</v>
      </c>
      <c r="F148" s="11">
        <v>20</v>
      </c>
      <c r="G148" s="132" t="s">
        <v>538</v>
      </c>
      <c r="H148" s="156"/>
      <c r="I148" s="156"/>
      <c r="J148" s="177"/>
    </row>
    <row r="149" spans="1:10" ht="24.75" customHeight="1" thickBot="1" x14ac:dyDescent="0.3">
      <c r="A149" s="153"/>
      <c r="B149" s="175"/>
      <c r="C149" s="59">
        <v>2019</v>
      </c>
      <c r="D149" s="83" t="s">
        <v>113</v>
      </c>
      <c r="E149" s="84">
        <v>188.86699999999999</v>
      </c>
      <c r="F149" s="85">
        <v>30</v>
      </c>
      <c r="G149" s="133" t="s">
        <v>539</v>
      </c>
      <c r="H149" s="157"/>
      <c r="I149" s="157"/>
      <c r="J149" s="178"/>
    </row>
    <row r="150" spans="1:10" ht="15.75" thickBot="1" x14ac:dyDescent="0.3">
      <c r="A150" s="2"/>
      <c r="B150" s="3"/>
      <c r="C150" s="4"/>
      <c r="D150" s="5"/>
      <c r="E150" s="6"/>
      <c r="F150" s="7"/>
      <c r="G150" s="134"/>
      <c r="H150" s="16"/>
      <c r="I150" s="16"/>
      <c r="J150" s="31"/>
    </row>
    <row r="151" spans="1:10" x14ac:dyDescent="0.25">
      <c r="A151" s="153"/>
      <c r="B151" s="173" t="s">
        <v>154</v>
      </c>
      <c r="C151" s="12">
        <v>2016</v>
      </c>
      <c r="D151" s="13" t="s">
        <v>81</v>
      </c>
      <c r="E151" s="14">
        <v>169.25</v>
      </c>
      <c r="F151" s="15">
        <v>80</v>
      </c>
      <c r="G151" s="131" t="s">
        <v>540</v>
      </c>
      <c r="H151" s="155">
        <v>9</v>
      </c>
      <c r="I151" s="155">
        <v>9</v>
      </c>
      <c r="J151" s="176" t="s">
        <v>155</v>
      </c>
    </row>
    <row r="152" spans="1:10" x14ac:dyDescent="0.25">
      <c r="A152" s="153"/>
      <c r="B152" s="174"/>
      <c r="C152" s="8">
        <v>2017</v>
      </c>
      <c r="D152" s="9" t="s">
        <v>81</v>
      </c>
      <c r="E152" s="10">
        <v>189.81800000000001</v>
      </c>
      <c r="F152" s="11">
        <v>90</v>
      </c>
      <c r="G152" s="132" t="s">
        <v>541</v>
      </c>
      <c r="H152" s="156"/>
      <c r="I152" s="156"/>
      <c r="J152" s="177"/>
    </row>
    <row r="153" spans="1:10" x14ac:dyDescent="0.25">
      <c r="A153" s="153"/>
      <c r="B153" s="174"/>
      <c r="C153" s="8">
        <v>2018</v>
      </c>
      <c r="D153" s="9" t="s">
        <v>113</v>
      </c>
      <c r="E153" s="10">
        <v>205.09916999999999</v>
      </c>
      <c r="F153" s="11">
        <v>60</v>
      </c>
      <c r="G153" s="132" t="s">
        <v>542</v>
      </c>
      <c r="H153" s="156"/>
      <c r="I153" s="156"/>
      <c r="J153" s="177"/>
    </row>
    <row r="154" spans="1:10" ht="15.75" thickBot="1" x14ac:dyDescent="0.3">
      <c r="A154" s="153"/>
      <c r="B154" s="175"/>
      <c r="C154" s="59">
        <v>2019</v>
      </c>
      <c r="D154" s="83" t="s">
        <v>113</v>
      </c>
      <c r="E154" s="84">
        <v>183.399</v>
      </c>
      <c r="F154" s="85">
        <v>70</v>
      </c>
      <c r="G154" s="133" t="s">
        <v>543</v>
      </c>
      <c r="H154" s="157"/>
      <c r="I154" s="157"/>
      <c r="J154" s="178"/>
    </row>
    <row r="155" spans="1:10" x14ac:dyDescent="0.25">
      <c r="A155" s="153"/>
      <c r="B155" s="173" t="s">
        <v>156</v>
      </c>
      <c r="C155" s="12">
        <v>2016</v>
      </c>
      <c r="D155" s="13" t="s">
        <v>81</v>
      </c>
      <c r="E155" s="14">
        <v>174.53899999999999</v>
      </c>
      <c r="F155" s="15">
        <v>60</v>
      </c>
      <c r="G155" s="131" t="s">
        <v>544</v>
      </c>
      <c r="H155" s="155">
        <v>6</v>
      </c>
      <c r="I155" s="155">
        <v>6</v>
      </c>
      <c r="J155" s="176" t="s">
        <v>155</v>
      </c>
    </row>
    <row r="156" spans="1:10" x14ac:dyDescent="0.25">
      <c r="A156" s="153"/>
      <c r="B156" s="174"/>
      <c r="C156" s="8">
        <v>2017</v>
      </c>
      <c r="D156" s="9" t="s">
        <v>81</v>
      </c>
      <c r="E156" s="10">
        <v>177.80799999999999</v>
      </c>
      <c r="F156" s="11">
        <v>40</v>
      </c>
      <c r="G156" s="132" t="s">
        <v>545</v>
      </c>
      <c r="H156" s="156"/>
      <c r="I156" s="156"/>
      <c r="J156" s="177"/>
    </row>
    <row r="157" spans="1:10" ht="24" x14ac:dyDescent="0.25">
      <c r="A157" s="153"/>
      <c r="B157" s="174"/>
      <c r="C157" s="8">
        <v>2018</v>
      </c>
      <c r="D157" s="9" t="s">
        <v>113</v>
      </c>
      <c r="E157" s="10">
        <v>181.38820999999999</v>
      </c>
      <c r="F157" s="11">
        <v>40</v>
      </c>
      <c r="G157" s="132" t="s">
        <v>546</v>
      </c>
      <c r="H157" s="156"/>
      <c r="I157" s="156"/>
      <c r="J157" s="177"/>
    </row>
    <row r="158" spans="1:10" ht="15.75" thickBot="1" x14ac:dyDescent="0.3">
      <c r="A158" s="153"/>
      <c r="B158" s="175"/>
      <c r="C158" s="59">
        <v>2019</v>
      </c>
      <c r="D158" s="83" t="s">
        <v>113</v>
      </c>
      <c r="E158" s="84">
        <v>177.09299999999999</v>
      </c>
      <c r="F158" s="85">
        <v>40</v>
      </c>
      <c r="G158" s="133" t="s">
        <v>547</v>
      </c>
      <c r="H158" s="157"/>
      <c r="I158" s="157"/>
      <c r="J158" s="178"/>
    </row>
    <row r="159" spans="1:10" x14ac:dyDescent="0.25">
      <c r="A159" s="153"/>
      <c r="B159" s="173" t="s">
        <v>157</v>
      </c>
      <c r="C159" s="12">
        <v>2016</v>
      </c>
      <c r="D159" s="13" t="s">
        <v>81</v>
      </c>
      <c r="E159" s="14">
        <v>231.852</v>
      </c>
      <c r="F159" s="15">
        <v>70</v>
      </c>
      <c r="G159" s="131" t="s">
        <v>548</v>
      </c>
      <c r="H159" s="155">
        <v>12</v>
      </c>
      <c r="I159" s="155">
        <v>9</v>
      </c>
      <c r="J159" s="176" t="s">
        <v>155</v>
      </c>
    </row>
    <row r="160" spans="1:10" ht="24" x14ac:dyDescent="0.25">
      <c r="A160" s="153"/>
      <c r="B160" s="174"/>
      <c r="C160" s="8">
        <v>2017</v>
      </c>
      <c r="D160" s="9" t="s">
        <v>81</v>
      </c>
      <c r="E160" s="10">
        <v>187.08600000000001</v>
      </c>
      <c r="F160" s="11">
        <v>80</v>
      </c>
      <c r="G160" s="132" t="s">
        <v>549</v>
      </c>
      <c r="H160" s="156"/>
      <c r="I160" s="156"/>
      <c r="J160" s="177"/>
    </row>
    <row r="161" spans="1:10" x14ac:dyDescent="0.25">
      <c r="A161" s="153"/>
      <c r="B161" s="174"/>
      <c r="C161" s="8">
        <v>2018</v>
      </c>
      <c r="D161" s="9" t="s">
        <v>113</v>
      </c>
      <c r="E161" s="10">
        <v>192.07499999999999</v>
      </c>
      <c r="F161" s="11">
        <v>80</v>
      </c>
      <c r="G161" s="132" t="s">
        <v>550</v>
      </c>
      <c r="H161" s="156"/>
      <c r="I161" s="156"/>
      <c r="J161" s="177"/>
    </row>
    <row r="162" spans="1:10" ht="15.75" thickBot="1" x14ac:dyDescent="0.3">
      <c r="A162" s="153"/>
      <c r="B162" s="175"/>
      <c r="C162" s="59">
        <v>2019</v>
      </c>
      <c r="D162" s="83" t="s">
        <v>113</v>
      </c>
      <c r="E162" s="84">
        <v>189.45400000000001</v>
      </c>
      <c r="F162" s="85">
        <v>90</v>
      </c>
      <c r="G162" s="133" t="s">
        <v>551</v>
      </c>
      <c r="H162" s="157"/>
      <c r="I162" s="157"/>
      <c r="J162" s="178"/>
    </row>
    <row r="163" spans="1:10" x14ac:dyDescent="0.25">
      <c r="A163" s="153"/>
      <c r="B163" s="173" t="s">
        <v>158</v>
      </c>
      <c r="C163" s="12">
        <v>2016</v>
      </c>
      <c r="D163" s="13" t="s">
        <v>81</v>
      </c>
      <c r="E163" s="14">
        <v>214.04400000000001</v>
      </c>
      <c r="F163" s="15">
        <v>50</v>
      </c>
      <c r="G163" s="131" t="s">
        <v>552</v>
      </c>
      <c r="H163" s="155">
        <v>9</v>
      </c>
      <c r="I163" s="155">
        <v>9</v>
      </c>
      <c r="J163" s="176" t="s">
        <v>155</v>
      </c>
    </row>
    <row r="164" spans="1:10" ht="24" x14ac:dyDescent="0.25">
      <c r="A164" s="153"/>
      <c r="B164" s="174"/>
      <c r="C164" s="8">
        <v>2017</v>
      </c>
      <c r="D164" s="9" t="s">
        <v>81</v>
      </c>
      <c r="E164" s="10">
        <v>186.661</v>
      </c>
      <c r="F164" s="11">
        <v>60</v>
      </c>
      <c r="G164" s="132" t="s">
        <v>553</v>
      </c>
      <c r="H164" s="156"/>
      <c r="I164" s="156"/>
      <c r="J164" s="177"/>
    </row>
    <row r="165" spans="1:10" x14ac:dyDescent="0.25">
      <c r="A165" s="153"/>
      <c r="B165" s="174"/>
      <c r="C165" s="8">
        <v>2018</v>
      </c>
      <c r="D165" s="9" t="s">
        <v>113</v>
      </c>
      <c r="E165" s="10">
        <v>183.83189999999999</v>
      </c>
      <c r="F165" s="11">
        <v>60</v>
      </c>
      <c r="G165" s="132" t="s">
        <v>554</v>
      </c>
      <c r="H165" s="156"/>
      <c r="I165" s="156"/>
      <c r="J165" s="177"/>
    </row>
    <row r="166" spans="1:10" ht="15.75" thickBot="1" x14ac:dyDescent="0.3">
      <c r="A166" s="153"/>
      <c r="B166" s="175"/>
      <c r="C166" s="59">
        <v>2019</v>
      </c>
      <c r="D166" s="83" t="s">
        <v>113</v>
      </c>
      <c r="E166" s="84">
        <v>188.92</v>
      </c>
      <c r="F166" s="85">
        <v>70</v>
      </c>
      <c r="G166" s="133" t="s">
        <v>555</v>
      </c>
      <c r="H166" s="157"/>
      <c r="I166" s="157"/>
      <c r="J166" s="178"/>
    </row>
    <row r="167" spans="1:10" x14ac:dyDescent="0.25">
      <c r="A167" s="153"/>
      <c r="B167" s="173" t="s">
        <v>84</v>
      </c>
      <c r="C167" s="12">
        <v>2016</v>
      </c>
      <c r="D167" s="13" t="s">
        <v>22</v>
      </c>
      <c r="E167" s="14">
        <v>197.018</v>
      </c>
      <c r="F167" s="15">
        <v>60</v>
      </c>
      <c r="G167" s="131" t="s">
        <v>556</v>
      </c>
      <c r="H167" s="155">
        <v>7</v>
      </c>
      <c r="I167" s="155">
        <v>7</v>
      </c>
      <c r="J167" s="176" t="s">
        <v>155</v>
      </c>
    </row>
    <row r="168" spans="1:10" x14ac:dyDescent="0.25">
      <c r="A168" s="153"/>
      <c r="B168" s="174"/>
      <c r="C168" s="8">
        <v>2017</v>
      </c>
      <c r="D168" s="9" t="s">
        <v>22</v>
      </c>
      <c r="E168" s="10">
        <v>173.33799999999999</v>
      </c>
      <c r="F168" s="11">
        <v>50</v>
      </c>
      <c r="G168" s="132" t="s">
        <v>557</v>
      </c>
      <c r="H168" s="156"/>
      <c r="I168" s="156"/>
      <c r="J168" s="177"/>
    </row>
    <row r="169" spans="1:10" x14ac:dyDescent="0.25">
      <c r="A169" s="153"/>
      <c r="B169" s="174"/>
      <c r="C169" s="8">
        <v>2018</v>
      </c>
      <c r="D169" s="9" t="s">
        <v>113</v>
      </c>
      <c r="E169" s="10">
        <v>193.22629000000001</v>
      </c>
      <c r="F169" s="11">
        <v>50</v>
      </c>
      <c r="G169" s="132" t="s">
        <v>558</v>
      </c>
      <c r="H169" s="156"/>
      <c r="I169" s="156"/>
      <c r="J169" s="177"/>
    </row>
    <row r="170" spans="1:10" ht="15.75" thickBot="1" x14ac:dyDescent="0.3">
      <c r="A170" s="153"/>
      <c r="B170" s="175"/>
      <c r="C170" s="59">
        <v>2019</v>
      </c>
      <c r="D170" s="83" t="s">
        <v>113</v>
      </c>
      <c r="E170" s="84">
        <v>189.02799999999999</v>
      </c>
      <c r="F170" s="85">
        <v>50</v>
      </c>
      <c r="G170" s="133" t="s">
        <v>559</v>
      </c>
      <c r="H170" s="157"/>
      <c r="I170" s="157"/>
      <c r="J170" s="178"/>
    </row>
    <row r="171" spans="1:10" x14ac:dyDescent="0.25">
      <c r="A171" s="153"/>
      <c r="B171" s="173" t="s">
        <v>159</v>
      </c>
      <c r="C171" s="12">
        <v>2016</v>
      </c>
      <c r="D171" s="13" t="s">
        <v>81</v>
      </c>
      <c r="E171" s="14">
        <v>168.87899999999999</v>
      </c>
      <c r="F171" s="15">
        <v>70</v>
      </c>
      <c r="G171" s="131" t="s">
        <v>560</v>
      </c>
      <c r="H171" s="155">
        <v>4</v>
      </c>
      <c r="I171" s="155">
        <v>4</v>
      </c>
      <c r="J171" s="176" t="s">
        <v>155</v>
      </c>
    </row>
    <row r="172" spans="1:10" x14ac:dyDescent="0.25">
      <c r="A172" s="153"/>
      <c r="B172" s="174"/>
      <c r="C172" s="8">
        <v>2017</v>
      </c>
      <c r="D172" s="9" t="s">
        <v>81</v>
      </c>
      <c r="E172" s="10">
        <v>192.21700000000001</v>
      </c>
      <c r="F172" s="11">
        <v>40</v>
      </c>
      <c r="G172" s="132" t="s">
        <v>561</v>
      </c>
      <c r="H172" s="156"/>
      <c r="I172" s="156"/>
      <c r="J172" s="177"/>
    </row>
    <row r="173" spans="1:10" x14ac:dyDescent="0.25">
      <c r="A173" s="153"/>
      <c r="B173" s="174"/>
      <c r="C173" s="8">
        <v>2018</v>
      </c>
      <c r="D173" s="9" t="s">
        <v>113</v>
      </c>
      <c r="E173" s="10">
        <v>192.41835</v>
      </c>
      <c r="F173" s="11">
        <v>31</v>
      </c>
      <c r="G173" s="132" t="s">
        <v>562</v>
      </c>
      <c r="H173" s="156"/>
      <c r="I173" s="156"/>
      <c r="J173" s="177"/>
    </row>
    <row r="174" spans="1:10" ht="15.75" thickBot="1" x14ac:dyDescent="0.3">
      <c r="A174" s="153"/>
      <c r="B174" s="175"/>
      <c r="C174" s="59">
        <v>2019</v>
      </c>
      <c r="D174" s="83" t="s">
        <v>113</v>
      </c>
      <c r="E174" s="84">
        <v>174.87200000000001</v>
      </c>
      <c r="F174" s="85">
        <v>31</v>
      </c>
      <c r="G174" s="133" t="s">
        <v>563</v>
      </c>
      <c r="H174" s="157"/>
      <c r="I174" s="157"/>
      <c r="J174" s="178"/>
    </row>
    <row r="175" spans="1:10" x14ac:dyDescent="0.25">
      <c r="A175" s="153"/>
      <c r="B175" s="173" t="s">
        <v>160</v>
      </c>
      <c r="C175" s="12">
        <v>2016</v>
      </c>
      <c r="D175" s="13" t="s">
        <v>81</v>
      </c>
      <c r="E175" s="14">
        <v>182.15199999999999</v>
      </c>
      <c r="F175" s="15">
        <v>70</v>
      </c>
      <c r="G175" s="131" t="s">
        <v>564</v>
      </c>
      <c r="H175" s="155">
        <v>12</v>
      </c>
      <c r="I175" s="155">
        <v>12</v>
      </c>
      <c r="J175" s="176" t="s">
        <v>155</v>
      </c>
    </row>
    <row r="176" spans="1:10" x14ac:dyDescent="0.25">
      <c r="A176" s="153"/>
      <c r="B176" s="174"/>
      <c r="C176" s="8">
        <v>2017</v>
      </c>
      <c r="D176" s="9" t="s">
        <v>81</v>
      </c>
      <c r="E176" s="10">
        <v>171.02199999999999</v>
      </c>
      <c r="F176" s="11">
        <v>80</v>
      </c>
      <c r="G176" s="132" t="s">
        <v>565</v>
      </c>
      <c r="H176" s="156"/>
      <c r="I176" s="156"/>
      <c r="J176" s="177"/>
    </row>
    <row r="177" spans="1:10" x14ac:dyDescent="0.25">
      <c r="A177" s="153"/>
      <c r="B177" s="174"/>
      <c r="C177" s="8">
        <v>2018</v>
      </c>
      <c r="D177" s="9" t="s">
        <v>113</v>
      </c>
      <c r="E177" s="10">
        <v>172.08924999999999</v>
      </c>
      <c r="F177" s="11">
        <v>80</v>
      </c>
      <c r="G177" s="132" t="s">
        <v>566</v>
      </c>
      <c r="H177" s="156"/>
      <c r="I177" s="156"/>
      <c r="J177" s="177"/>
    </row>
    <row r="178" spans="1:10" ht="15.75" thickBot="1" x14ac:dyDescent="0.3">
      <c r="A178" s="153"/>
      <c r="B178" s="175"/>
      <c r="C178" s="59">
        <v>2019</v>
      </c>
      <c r="D178" s="83" t="s">
        <v>113</v>
      </c>
      <c r="E178" s="84">
        <v>172.26499999999999</v>
      </c>
      <c r="F178" s="85">
        <v>70</v>
      </c>
      <c r="G178" s="133" t="s">
        <v>567</v>
      </c>
      <c r="H178" s="157"/>
      <c r="I178" s="157"/>
      <c r="J178" s="178"/>
    </row>
    <row r="179" spans="1:10" ht="24" x14ac:dyDescent="0.25">
      <c r="A179" s="153"/>
      <c r="B179" s="173" t="s">
        <v>161</v>
      </c>
      <c r="C179" s="12">
        <v>2016</v>
      </c>
      <c r="D179" s="13" t="s">
        <v>119</v>
      </c>
      <c r="E179" s="14">
        <v>180.959</v>
      </c>
      <c r="F179" s="15">
        <v>50</v>
      </c>
      <c r="G179" s="131" t="s">
        <v>568</v>
      </c>
      <c r="H179" s="155">
        <v>6</v>
      </c>
      <c r="I179" s="155">
        <v>6</v>
      </c>
      <c r="J179" s="176" t="s">
        <v>155</v>
      </c>
    </row>
    <row r="180" spans="1:10" x14ac:dyDescent="0.25">
      <c r="A180" s="153"/>
      <c r="B180" s="174"/>
      <c r="C180" s="8">
        <v>2017</v>
      </c>
      <c r="D180" s="9" t="s">
        <v>119</v>
      </c>
      <c r="E180" s="10">
        <v>198.773</v>
      </c>
      <c r="F180" s="11">
        <v>40</v>
      </c>
      <c r="G180" s="132" t="s">
        <v>569</v>
      </c>
      <c r="H180" s="156"/>
      <c r="I180" s="156"/>
      <c r="J180" s="177"/>
    </row>
    <row r="181" spans="1:10" x14ac:dyDescent="0.25">
      <c r="A181" s="153"/>
      <c r="B181" s="174"/>
      <c r="C181" s="8">
        <v>2018</v>
      </c>
      <c r="D181" s="9" t="s">
        <v>113</v>
      </c>
      <c r="E181" s="10">
        <v>183.28621999999999</v>
      </c>
      <c r="F181" s="11">
        <v>40</v>
      </c>
      <c r="G181" s="132" t="s">
        <v>570</v>
      </c>
      <c r="H181" s="156"/>
      <c r="I181" s="156"/>
      <c r="J181" s="177"/>
    </row>
    <row r="182" spans="1:10" ht="24.75" thickBot="1" x14ac:dyDescent="0.3">
      <c r="A182" s="153"/>
      <c r="B182" s="175"/>
      <c r="C182" s="59">
        <v>2019</v>
      </c>
      <c r="D182" s="83" t="s">
        <v>113</v>
      </c>
      <c r="E182" s="84">
        <v>189.495</v>
      </c>
      <c r="F182" s="85">
        <v>40</v>
      </c>
      <c r="G182" s="133" t="s">
        <v>571</v>
      </c>
      <c r="H182" s="157"/>
      <c r="I182" s="157"/>
      <c r="J182" s="178"/>
    </row>
    <row r="183" spans="1:10" x14ac:dyDescent="0.25">
      <c r="A183" s="153"/>
      <c r="B183" s="173" t="s">
        <v>162</v>
      </c>
      <c r="C183" s="12">
        <v>2016</v>
      </c>
      <c r="D183" s="13" t="s">
        <v>81</v>
      </c>
      <c r="E183" s="14">
        <v>241.14599999999999</v>
      </c>
      <c r="F183" s="15">
        <v>80</v>
      </c>
      <c r="G183" s="131" t="s">
        <v>572</v>
      </c>
      <c r="H183" s="155">
        <v>12</v>
      </c>
      <c r="I183" s="155">
        <v>11</v>
      </c>
      <c r="J183" s="176" t="s">
        <v>163</v>
      </c>
    </row>
    <row r="184" spans="1:10" x14ac:dyDescent="0.25">
      <c r="A184" s="153"/>
      <c r="B184" s="174"/>
      <c r="C184" s="8">
        <v>2017</v>
      </c>
      <c r="D184" s="9" t="s">
        <v>81</v>
      </c>
      <c r="E184" s="10">
        <v>202.15700000000001</v>
      </c>
      <c r="F184" s="11">
        <v>80</v>
      </c>
      <c r="G184" s="132" t="s">
        <v>573</v>
      </c>
      <c r="H184" s="156"/>
      <c r="I184" s="156"/>
      <c r="J184" s="177"/>
    </row>
    <row r="185" spans="1:10" x14ac:dyDescent="0.25">
      <c r="A185" s="153"/>
      <c r="B185" s="174"/>
      <c r="C185" s="8">
        <v>2018</v>
      </c>
      <c r="D185" s="9" t="s">
        <v>113</v>
      </c>
      <c r="E185" s="10">
        <v>219.80765</v>
      </c>
      <c r="F185" s="11">
        <v>80</v>
      </c>
      <c r="G185" s="132" t="s">
        <v>574</v>
      </c>
      <c r="H185" s="156"/>
      <c r="I185" s="156"/>
      <c r="J185" s="177"/>
    </row>
    <row r="186" spans="1:10" ht="15.75" thickBot="1" x14ac:dyDescent="0.3">
      <c r="A186" s="153"/>
      <c r="B186" s="175"/>
      <c r="C186" s="59">
        <v>2019</v>
      </c>
      <c r="D186" s="83" t="s">
        <v>113</v>
      </c>
      <c r="E186" s="84">
        <v>180.03899999999999</v>
      </c>
      <c r="F186" s="85">
        <v>70</v>
      </c>
      <c r="G186" s="133" t="s">
        <v>575</v>
      </c>
      <c r="H186" s="157"/>
      <c r="I186" s="157"/>
      <c r="J186" s="178"/>
    </row>
    <row r="187" spans="1:10" x14ac:dyDescent="0.25">
      <c r="A187" s="153"/>
      <c r="B187" s="173" t="s">
        <v>164</v>
      </c>
      <c r="C187" s="12">
        <v>2016</v>
      </c>
      <c r="D187" s="13" t="s">
        <v>81</v>
      </c>
      <c r="E187" s="14">
        <v>241.626</v>
      </c>
      <c r="F187" s="15">
        <v>80</v>
      </c>
      <c r="G187" s="131" t="s">
        <v>576</v>
      </c>
      <c r="H187" s="155">
        <v>13</v>
      </c>
      <c r="I187" s="155">
        <v>11</v>
      </c>
      <c r="J187" s="176" t="s">
        <v>163</v>
      </c>
    </row>
    <row r="188" spans="1:10" x14ac:dyDescent="0.25">
      <c r="A188" s="153"/>
      <c r="B188" s="174"/>
      <c r="C188" s="8">
        <v>2017</v>
      </c>
      <c r="D188" s="9" t="s">
        <v>81</v>
      </c>
      <c r="E188" s="10">
        <v>211.61099999999999</v>
      </c>
      <c r="F188" s="11">
        <v>90</v>
      </c>
      <c r="G188" s="132" t="s">
        <v>577</v>
      </c>
      <c r="H188" s="156"/>
      <c r="I188" s="156"/>
      <c r="J188" s="177"/>
    </row>
    <row r="189" spans="1:10" x14ac:dyDescent="0.25">
      <c r="A189" s="153"/>
      <c r="B189" s="174"/>
      <c r="C189" s="8">
        <v>2018</v>
      </c>
      <c r="D189" s="9" t="s">
        <v>113</v>
      </c>
      <c r="E189" s="10">
        <v>221.41397000000001</v>
      </c>
      <c r="F189" s="11">
        <v>90</v>
      </c>
      <c r="G189" s="132" t="s">
        <v>578</v>
      </c>
      <c r="H189" s="156"/>
      <c r="I189" s="156"/>
      <c r="J189" s="177"/>
    </row>
    <row r="190" spans="1:10" ht="15.75" thickBot="1" x14ac:dyDescent="0.3">
      <c r="A190" s="153"/>
      <c r="B190" s="175"/>
      <c r="C190" s="59">
        <v>2019</v>
      </c>
      <c r="D190" s="83" t="s">
        <v>113</v>
      </c>
      <c r="E190" s="84">
        <v>185.31399999999999</v>
      </c>
      <c r="F190" s="85">
        <v>90</v>
      </c>
      <c r="G190" s="133" t="s">
        <v>579</v>
      </c>
      <c r="H190" s="157"/>
      <c r="I190" s="157"/>
      <c r="J190" s="178"/>
    </row>
    <row r="191" spans="1:10" x14ac:dyDescent="0.25">
      <c r="A191" s="153"/>
      <c r="B191" s="173" t="s">
        <v>165</v>
      </c>
      <c r="C191" s="12">
        <v>2016</v>
      </c>
      <c r="D191" s="13" t="s">
        <v>81</v>
      </c>
      <c r="E191" s="14">
        <v>169.321</v>
      </c>
      <c r="F191" s="15">
        <v>40</v>
      </c>
      <c r="G191" s="131" t="s">
        <v>580</v>
      </c>
      <c r="H191" s="155">
        <v>4</v>
      </c>
      <c r="I191" s="155">
        <v>4</v>
      </c>
      <c r="J191" s="176" t="s">
        <v>155</v>
      </c>
    </row>
    <row r="192" spans="1:10" x14ac:dyDescent="0.25">
      <c r="A192" s="153"/>
      <c r="B192" s="174"/>
      <c r="C192" s="8">
        <v>2017</v>
      </c>
      <c r="D192" s="9" t="s">
        <v>81</v>
      </c>
      <c r="E192" s="10">
        <v>195.61099999999999</v>
      </c>
      <c r="F192" s="11">
        <v>30</v>
      </c>
      <c r="G192" s="132" t="s">
        <v>581</v>
      </c>
      <c r="H192" s="156"/>
      <c r="I192" s="156"/>
      <c r="J192" s="177"/>
    </row>
    <row r="193" spans="1:10" x14ac:dyDescent="0.25">
      <c r="A193" s="153"/>
      <c r="B193" s="174"/>
      <c r="C193" s="8">
        <v>2018</v>
      </c>
      <c r="D193" s="9" t="s">
        <v>113</v>
      </c>
      <c r="E193" s="10">
        <v>216.17571000000001</v>
      </c>
      <c r="F193" s="11">
        <v>30</v>
      </c>
      <c r="G193" s="132" t="s">
        <v>582</v>
      </c>
      <c r="H193" s="156"/>
      <c r="I193" s="156"/>
      <c r="J193" s="177"/>
    </row>
    <row r="194" spans="1:10" ht="15.75" thickBot="1" x14ac:dyDescent="0.3">
      <c r="A194" s="153"/>
      <c r="B194" s="175"/>
      <c r="C194" s="59">
        <v>2019</v>
      </c>
      <c r="D194" s="83" t="s">
        <v>113</v>
      </c>
      <c r="E194" s="84">
        <v>213.73</v>
      </c>
      <c r="F194" s="85">
        <v>30</v>
      </c>
      <c r="G194" s="133" t="s">
        <v>583</v>
      </c>
      <c r="H194" s="157"/>
      <c r="I194" s="157"/>
      <c r="J194" s="178"/>
    </row>
    <row r="195" spans="1:10" x14ac:dyDescent="0.25">
      <c r="A195" s="153"/>
      <c r="B195" s="173" t="s">
        <v>166</v>
      </c>
      <c r="C195" s="12">
        <v>2016</v>
      </c>
      <c r="D195" s="13" t="s">
        <v>119</v>
      </c>
      <c r="E195" s="14">
        <v>175.87899999999999</v>
      </c>
      <c r="F195" s="15">
        <v>70</v>
      </c>
      <c r="G195" s="131" t="s">
        <v>584</v>
      </c>
      <c r="H195" s="155">
        <v>6</v>
      </c>
      <c r="I195" s="155">
        <v>6</v>
      </c>
      <c r="J195" s="176" t="s">
        <v>155</v>
      </c>
    </row>
    <row r="196" spans="1:10" x14ac:dyDescent="0.25">
      <c r="A196" s="153"/>
      <c r="B196" s="174"/>
      <c r="C196" s="8">
        <v>2017</v>
      </c>
      <c r="D196" s="9" t="s">
        <v>119</v>
      </c>
      <c r="E196" s="10">
        <v>186.49600000000001</v>
      </c>
      <c r="F196" s="11">
        <v>60</v>
      </c>
      <c r="G196" s="132" t="s">
        <v>585</v>
      </c>
      <c r="H196" s="156"/>
      <c r="I196" s="156"/>
      <c r="J196" s="177"/>
    </row>
    <row r="197" spans="1:10" x14ac:dyDescent="0.25">
      <c r="A197" s="153"/>
      <c r="B197" s="174"/>
      <c r="C197" s="8">
        <v>2018</v>
      </c>
      <c r="D197" s="9" t="s">
        <v>113</v>
      </c>
      <c r="E197" s="10">
        <v>169.76288</v>
      </c>
      <c r="F197" s="11">
        <v>40</v>
      </c>
      <c r="G197" s="132" t="s">
        <v>586</v>
      </c>
      <c r="H197" s="156"/>
      <c r="I197" s="156"/>
      <c r="J197" s="177"/>
    </row>
    <row r="198" spans="1:10" ht="15.75" thickBot="1" x14ac:dyDescent="0.3">
      <c r="A198" s="153"/>
      <c r="B198" s="175"/>
      <c r="C198" s="59">
        <v>2019</v>
      </c>
      <c r="D198" s="83" t="s">
        <v>113</v>
      </c>
      <c r="E198" s="84">
        <v>187.554</v>
      </c>
      <c r="F198" s="85">
        <v>40</v>
      </c>
      <c r="G198" s="133" t="s">
        <v>587</v>
      </c>
      <c r="H198" s="157"/>
      <c r="I198" s="157"/>
      <c r="J198" s="178"/>
    </row>
    <row r="199" spans="1:10" x14ac:dyDescent="0.25">
      <c r="A199" s="153"/>
      <c r="B199" s="173" t="s">
        <v>167</v>
      </c>
      <c r="C199" s="12">
        <v>2016</v>
      </c>
      <c r="D199" s="13" t="s">
        <v>119</v>
      </c>
      <c r="E199" s="14">
        <v>179.08799999999999</v>
      </c>
      <c r="F199" s="15">
        <v>80</v>
      </c>
      <c r="G199" s="131" t="s">
        <v>588</v>
      </c>
      <c r="H199" s="155">
        <v>9</v>
      </c>
      <c r="I199" s="155">
        <v>8</v>
      </c>
      <c r="J199" s="176" t="s">
        <v>155</v>
      </c>
    </row>
    <row r="200" spans="1:10" ht="24" x14ac:dyDescent="0.25">
      <c r="A200" s="153"/>
      <c r="B200" s="174"/>
      <c r="C200" s="8">
        <v>2017</v>
      </c>
      <c r="D200" s="9" t="s">
        <v>119</v>
      </c>
      <c r="E200" s="10">
        <v>175.09899999999999</v>
      </c>
      <c r="F200" s="11">
        <v>80</v>
      </c>
      <c r="G200" s="132" t="s">
        <v>589</v>
      </c>
      <c r="H200" s="156"/>
      <c r="I200" s="156"/>
      <c r="J200" s="177"/>
    </row>
    <row r="201" spans="1:10" x14ac:dyDescent="0.25">
      <c r="A201" s="153"/>
      <c r="B201" s="174"/>
      <c r="C201" s="8">
        <v>2018</v>
      </c>
      <c r="D201" s="9" t="s">
        <v>113</v>
      </c>
      <c r="E201" s="10">
        <v>200.66825</v>
      </c>
      <c r="F201" s="11">
        <v>60</v>
      </c>
      <c r="G201" s="132" t="s">
        <v>590</v>
      </c>
      <c r="H201" s="156"/>
      <c r="I201" s="156"/>
      <c r="J201" s="177"/>
    </row>
    <row r="202" spans="1:10" ht="15.75" thickBot="1" x14ac:dyDescent="0.3">
      <c r="A202" s="153"/>
      <c r="B202" s="175"/>
      <c r="C202" s="59">
        <v>2019</v>
      </c>
      <c r="D202" s="83" t="s">
        <v>113</v>
      </c>
      <c r="E202" s="84">
        <v>183.011</v>
      </c>
      <c r="F202" s="85">
        <v>60</v>
      </c>
      <c r="G202" s="133" t="s">
        <v>591</v>
      </c>
      <c r="H202" s="157"/>
      <c r="I202" s="157"/>
      <c r="J202" s="178"/>
    </row>
    <row r="203" spans="1:10" x14ac:dyDescent="0.25">
      <c r="A203" s="153"/>
      <c r="B203" s="173" t="s">
        <v>168</v>
      </c>
      <c r="C203" s="12">
        <v>2016</v>
      </c>
      <c r="D203" s="13" t="s">
        <v>119</v>
      </c>
      <c r="E203" s="14">
        <v>189.79900000000001</v>
      </c>
      <c r="F203" s="15">
        <v>50</v>
      </c>
      <c r="G203" s="131" t="s">
        <v>592</v>
      </c>
      <c r="H203" s="155">
        <v>6</v>
      </c>
      <c r="I203" s="155">
        <v>5</v>
      </c>
      <c r="J203" s="176" t="s">
        <v>155</v>
      </c>
    </row>
    <row r="204" spans="1:10" x14ac:dyDescent="0.25">
      <c r="A204" s="153"/>
      <c r="B204" s="174"/>
      <c r="C204" s="8">
        <v>2017</v>
      </c>
      <c r="D204" s="9" t="s">
        <v>119</v>
      </c>
      <c r="E204" s="10">
        <v>179.75700000000001</v>
      </c>
      <c r="F204" s="11">
        <v>50</v>
      </c>
      <c r="G204" s="132" t="s">
        <v>593</v>
      </c>
      <c r="H204" s="156"/>
      <c r="I204" s="156"/>
      <c r="J204" s="177"/>
    </row>
    <row r="205" spans="1:10" ht="24" x14ac:dyDescent="0.25">
      <c r="A205" s="153"/>
      <c r="B205" s="174"/>
      <c r="C205" s="8">
        <v>2018</v>
      </c>
      <c r="D205" s="9" t="s">
        <v>113</v>
      </c>
      <c r="E205" s="10">
        <v>193.73192</v>
      </c>
      <c r="F205" s="11">
        <v>40</v>
      </c>
      <c r="G205" s="132" t="s">
        <v>594</v>
      </c>
      <c r="H205" s="156"/>
      <c r="I205" s="156"/>
      <c r="J205" s="177"/>
    </row>
    <row r="206" spans="1:10" ht="24.75" thickBot="1" x14ac:dyDescent="0.3">
      <c r="A206" s="153"/>
      <c r="B206" s="175"/>
      <c r="C206" s="59">
        <v>2019</v>
      </c>
      <c r="D206" s="83" t="s">
        <v>113</v>
      </c>
      <c r="E206" s="84">
        <v>170.959</v>
      </c>
      <c r="F206" s="85">
        <v>40</v>
      </c>
      <c r="G206" s="133" t="s">
        <v>595</v>
      </c>
      <c r="H206" s="157"/>
      <c r="I206" s="157"/>
      <c r="J206" s="178"/>
    </row>
    <row r="207" spans="1:10" x14ac:dyDescent="0.25">
      <c r="A207" s="153"/>
      <c r="B207" s="173" t="s">
        <v>169</v>
      </c>
      <c r="C207" s="12">
        <v>2016</v>
      </c>
      <c r="D207" s="13" t="s">
        <v>119</v>
      </c>
      <c r="E207" s="14">
        <v>179.029</v>
      </c>
      <c r="F207" s="15">
        <v>50</v>
      </c>
      <c r="G207" s="131" t="s">
        <v>596</v>
      </c>
      <c r="H207" s="155">
        <v>4</v>
      </c>
      <c r="I207" s="155">
        <v>4</v>
      </c>
      <c r="J207" s="176" t="s">
        <v>155</v>
      </c>
    </row>
    <row r="208" spans="1:10" x14ac:dyDescent="0.25">
      <c r="A208" s="153"/>
      <c r="B208" s="174"/>
      <c r="C208" s="8">
        <v>2017</v>
      </c>
      <c r="D208" s="9" t="s">
        <v>119</v>
      </c>
      <c r="E208" s="10">
        <v>187.38800000000001</v>
      </c>
      <c r="F208" s="11">
        <v>40</v>
      </c>
      <c r="G208" s="132" t="s">
        <v>597</v>
      </c>
      <c r="H208" s="156"/>
      <c r="I208" s="156"/>
      <c r="J208" s="177"/>
    </row>
    <row r="209" spans="1:10" x14ac:dyDescent="0.25">
      <c r="A209" s="153"/>
      <c r="B209" s="174"/>
      <c r="C209" s="8">
        <v>2018</v>
      </c>
      <c r="D209" s="9" t="s">
        <v>113</v>
      </c>
      <c r="E209" s="10">
        <v>185.24842000000001</v>
      </c>
      <c r="F209" s="11">
        <v>30</v>
      </c>
      <c r="G209" s="132" t="s">
        <v>598</v>
      </c>
      <c r="H209" s="156"/>
      <c r="I209" s="156"/>
      <c r="J209" s="177"/>
    </row>
    <row r="210" spans="1:10" ht="15.75" thickBot="1" x14ac:dyDescent="0.3">
      <c r="A210" s="153"/>
      <c r="B210" s="175"/>
      <c r="C210" s="59">
        <v>2019</v>
      </c>
      <c r="D210" s="83" t="s">
        <v>113</v>
      </c>
      <c r="E210" s="84">
        <v>185.91399999999999</v>
      </c>
      <c r="F210" s="85">
        <v>30</v>
      </c>
      <c r="G210" s="133" t="s">
        <v>599</v>
      </c>
      <c r="H210" s="157"/>
      <c r="I210" s="157"/>
      <c r="J210" s="178"/>
    </row>
    <row r="211" spans="1:10" x14ac:dyDescent="0.25">
      <c r="A211" s="153"/>
      <c r="B211" s="173" t="s">
        <v>170</v>
      </c>
      <c r="C211" s="12">
        <v>2016</v>
      </c>
      <c r="D211" s="13" t="s">
        <v>81</v>
      </c>
      <c r="E211" s="14">
        <v>188.416</v>
      </c>
      <c r="F211" s="15">
        <v>50</v>
      </c>
      <c r="G211" s="131" t="s">
        <v>600</v>
      </c>
      <c r="H211" s="155">
        <v>6</v>
      </c>
      <c r="I211" s="155">
        <v>6</v>
      </c>
      <c r="J211" s="176" t="s">
        <v>155</v>
      </c>
    </row>
    <row r="212" spans="1:10" x14ac:dyDescent="0.25">
      <c r="A212" s="153"/>
      <c r="B212" s="174"/>
      <c r="C212" s="8">
        <v>2017</v>
      </c>
      <c r="D212" s="9" t="s">
        <v>81</v>
      </c>
      <c r="E212" s="10">
        <v>168.31399999999999</v>
      </c>
      <c r="F212" s="11">
        <v>40</v>
      </c>
      <c r="G212" s="132" t="s">
        <v>601</v>
      </c>
      <c r="H212" s="156"/>
      <c r="I212" s="156"/>
      <c r="J212" s="177"/>
    </row>
    <row r="213" spans="1:10" x14ac:dyDescent="0.25">
      <c r="A213" s="153"/>
      <c r="B213" s="174"/>
      <c r="C213" s="8">
        <v>2018</v>
      </c>
      <c r="D213" s="9" t="s">
        <v>113</v>
      </c>
      <c r="E213" s="10">
        <v>172.12110999999999</v>
      </c>
      <c r="F213" s="11">
        <v>40</v>
      </c>
      <c r="G213" s="132" t="s">
        <v>602</v>
      </c>
      <c r="H213" s="156"/>
      <c r="I213" s="156"/>
      <c r="J213" s="177"/>
    </row>
    <row r="214" spans="1:10" ht="24.75" thickBot="1" x14ac:dyDescent="0.3">
      <c r="A214" s="153"/>
      <c r="B214" s="175"/>
      <c r="C214" s="59">
        <v>2019</v>
      </c>
      <c r="D214" s="83" t="s">
        <v>113</v>
      </c>
      <c r="E214" s="84">
        <v>187.571</v>
      </c>
      <c r="F214" s="85">
        <v>40</v>
      </c>
      <c r="G214" s="133" t="s">
        <v>603</v>
      </c>
      <c r="H214" s="157"/>
      <c r="I214" s="157"/>
      <c r="J214" s="178"/>
    </row>
    <row r="215" spans="1:10" x14ac:dyDescent="0.25">
      <c r="A215" s="153"/>
      <c r="B215" s="173" t="s">
        <v>171</v>
      </c>
      <c r="C215" s="12">
        <v>2016</v>
      </c>
      <c r="D215" s="13" t="s">
        <v>81</v>
      </c>
      <c r="E215" s="14">
        <v>168.08699999999999</v>
      </c>
      <c r="F215" s="15">
        <v>60</v>
      </c>
      <c r="G215" s="131" t="s">
        <v>604</v>
      </c>
      <c r="H215" s="155">
        <v>6</v>
      </c>
      <c r="I215" s="155">
        <v>6</v>
      </c>
      <c r="J215" s="176" t="s">
        <v>155</v>
      </c>
    </row>
    <row r="216" spans="1:10" x14ac:dyDescent="0.25">
      <c r="A216" s="153"/>
      <c r="B216" s="174"/>
      <c r="C216" s="8">
        <v>2017</v>
      </c>
      <c r="D216" s="9" t="s">
        <v>81</v>
      </c>
      <c r="E216" s="10">
        <v>169.57400000000001</v>
      </c>
      <c r="F216" s="11">
        <v>40</v>
      </c>
      <c r="G216" s="132" t="s">
        <v>605</v>
      </c>
      <c r="H216" s="156"/>
      <c r="I216" s="156"/>
      <c r="J216" s="177"/>
    </row>
    <row r="217" spans="1:10" x14ac:dyDescent="0.25">
      <c r="A217" s="153"/>
      <c r="B217" s="174"/>
      <c r="C217" s="8">
        <v>2018</v>
      </c>
      <c r="D217" s="9" t="s">
        <v>113</v>
      </c>
      <c r="E217" s="10">
        <v>178.43959000000001</v>
      </c>
      <c r="F217" s="11">
        <v>40</v>
      </c>
      <c r="G217" s="132" t="s">
        <v>606</v>
      </c>
      <c r="H217" s="156"/>
      <c r="I217" s="156"/>
      <c r="J217" s="177"/>
    </row>
    <row r="218" spans="1:10" ht="15.75" thickBot="1" x14ac:dyDescent="0.3">
      <c r="A218" s="153"/>
      <c r="B218" s="175"/>
      <c r="C218" s="59">
        <v>2019</v>
      </c>
      <c r="D218" s="83" t="s">
        <v>113</v>
      </c>
      <c r="E218" s="84">
        <v>188.18</v>
      </c>
      <c r="F218" s="85">
        <v>40</v>
      </c>
      <c r="G218" s="133" t="s">
        <v>607</v>
      </c>
      <c r="H218" s="157"/>
      <c r="I218" s="157"/>
      <c r="J218" s="178"/>
    </row>
    <row r="219" spans="1:10" x14ac:dyDescent="0.25">
      <c r="A219" s="153"/>
      <c r="B219" s="173" t="s">
        <v>172</v>
      </c>
      <c r="C219" s="12">
        <v>2016</v>
      </c>
      <c r="D219" s="13" t="s">
        <v>119</v>
      </c>
      <c r="E219" s="14">
        <v>184.07900000000001</v>
      </c>
      <c r="F219" s="15">
        <v>70</v>
      </c>
      <c r="G219" s="131" t="s">
        <v>608</v>
      </c>
      <c r="H219" s="155">
        <v>6</v>
      </c>
      <c r="I219" s="155">
        <v>6</v>
      </c>
      <c r="J219" s="176" t="s">
        <v>155</v>
      </c>
    </row>
    <row r="220" spans="1:10" x14ac:dyDescent="0.25">
      <c r="A220" s="153"/>
      <c r="B220" s="174"/>
      <c r="C220" s="8">
        <v>2017</v>
      </c>
      <c r="D220" s="9" t="s">
        <v>119</v>
      </c>
      <c r="E220" s="10">
        <v>171.19399999999999</v>
      </c>
      <c r="F220" s="11">
        <v>60</v>
      </c>
      <c r="G220" s="132" t="s">
        <v>609</v>
      </c>
      <c r="H220" s="156"/>
      <c r="I220" s="156"/>
      <c r="J220" s="177"/>
    </row>
    <row r="221" spans="1:10" x14ac:dyDescent="0.25">
      <c r="A221" s="153"/>
      <c r="B221" s="174"/>
      <c r="C221" s="8">
        <v>2018</v>
      </c>
      <c r="D221" s="9" t="s">
        <v>113</v>
      </c>
      <c r="E221" s="10">
        <v>188.44389000000001</v>
      </c>
      <c r="F221" s="11">
        <v>40</v>
      </c>
      <c r="G221" s="132" t="s">
        <v>610</v>
      </c>
      <c r="H221" s="156"/>
      <c r="I221" s="156"/>
      <c r="J221" s="177"/>
    </row>
    <row r="222" spans="1:10" ht="15.75" thickBot="1" x14ac:dyDescent="0.3">
      <c r="A222" s="153"/>
      <c r="B222" s="175"/>
      <c r="C222" s="59">
        <v>2019</v>
      </c>
      <c r="D222" s="83" t="s">
        <v>113</v>
      </c>
      <c r="E222" s="84">
        <v>181.102</v>
      </c>
      <c r="F222" s="85">
        <v>40</v>
      </c>
      <c r="G222" s="133" t="s">
        <v>611</v>
      </c>
      <c r="H222" s="157"/>
      <c r="I222" s="157"/>
      <c r="J222" s="178"/>
    </row>
    <row r="223" spans="1:10" x14ac:dyDescent="0.25">
      <c r="A223" s="153"/>
      <c r="B223" s="173" t="s">
        <v>173</v>
      </c>
      <c r="C223" s="12">
        <v>2016</v>
      </c>
      <c r="D223" s="13" t="s">
        <v>45</v>
      </c>
      <c r="E223" s="14">
        <v>167.55099999999999</v>
      </c>
      <c r="F223" s="15">
        <v>40</v>
      </c>
      <c r="G223" s="131" t="s">
        <v>612</v>
      </c>
      <c r="H223" s="155">
        <v>4</v>
      </c>
      <c r="I223" s="155">
        <v>4</v>
      </c>
      <c r="J223" s="176" t="s">
        <v>155</v>
      </c>
    </row>
    <row r="224" spans="1:10" x14ac:dyDescent="0.25">
      <c r="A224" s="153"/>
      <c r="B224" s="174"/>
      <c r="C224" s="8">
        <v>2017</v>
      </c>
      <c r="D224" s="9" t="s">
        <v>45</v>
      </c>
      <c r="E224" s="10">
        <v>198.53899999999999</v>
      </c>
      <c r="F224" s="11">
        <v>30</v>
      </c>
      <c r="G224" s="132" t="s">
        <v>613</v>
      </c>
      <c r="H224" s="156"/>
      <c r="I224" s="156"/>
      <c r="J224" s="177"/>
    </row>
    <row r="225" spans="1:10" x14ac:dyDescent="0.25">
      <c r="A225" s="153"/>
      <c r="B225" s="174"/>
      <c r="C225" s="8">
        <v>2018</v>
      </c>
      <c r="D225" s="9" t="s">
        <v>113</v>
      </c>
      <c r="E225" s="10">
        <v>200.57589999999999</v>
      </c>
      <c r="F225" s="11">
        <v>30</v>
      </c>
      <c r="G225" s="132" t="s">
        <v>614</v>
      </c>
      <c r="H225" s="156"/>
      <c r="I225" s="156"/>
      <c r="J225" s="177"/>
    </row>
    <row r="226" spans="1:10" ht="15.75" thickBot="1" x14ac:dyDescent="0.3">
      <c r="A226" s="153"/>
      <c r="B226" s="175"/>
      <c r="C226" s="59">
        <v>2019</v>
      </c>
      <c r="D226" s="83" t="s">
        <v>113</v>
      </c>
      <c r="E226" s="84">
        <v>273.50599999999997</v>
      </c>
      <c r="F226" s="85">
        <v>20</v>
      </c>
      <c r="G226" s="133" t="s">
        <v>615</v>
      </c>
      <c r="H226" s="157"/>
      <c r="I226" s="157"/>
      <c r="J226" s="178"/>
    </row>
    <row r="227" spans="1:10" x14ac:dyDescent="0.25">
      <c r="A227" s="153"/>
      <c r="B227" s="173" t="s">
        <v>174</v>
      </c>
      <c r="C227" s="12">
        <v>2016</v>
      </c>
      <c r="D227" s="13" t="s">
        <v>112</v>
      </c>
      <c r="E227" s="14">
        <v>167.74</v>
      </c>
      <c r="F227" s="15">
        <v>50</v>
      </c>
      <c r="G227" s="131" t="s">
        <v>616</v>
      </c>
      <c r="H227" s="155">
        <v>6</v>
      </c>
      <c r="I227" s="155">
        <v>6</v>
      </c>
      <c r="J227" s="176" t="s">
        <v>155</v>
      </c>
    </row>
    <row r="228" spans="1:10" x14ac:dyDescent="0.25">
      <c r="A228" s="153"/>
      <c r="B228" s="174"/>
      <c r="C228" s="8">
        <v>2017</v>
      </c>
      <c r="D228" s="9" t="s">
        <v>112</v>
      </c>
      <c r="E228" s="10">
        <v>182.47200000000001</v>
      </c>
      <c r="F228" s="11">
        <v>40</v>
      </c>
      <c r="G228" s="132" t="s">
        <v>617</v>
      </c>
      <c r="H228" s="156"/>
      <c r="I228" s="156"/>
      <c r="J228" s="177"/>
    </row>
    <row r="229" spans="1:10" ht="24" x14ac:dyDescent="0.25">
      <c r="A229" s="153"/>
      <c r="B229" s="174"/>
      <c r="C229" s="8">
        <v>2018</v>
      </c>
      <c r="D229" s="9" t="s">
        <v>113</v>
      </c>
      <c r="E229" s="10">
        <v>199.46941000000001</v>
      </c>
      <c r="F229" s="11">
        <v>40</v>
      </c>
      <c r="G229" s="132" t="s">
        <v>618</v>
      </c>
      <c r="H229" s="156"/>
      <c r="I229" s="156"/>
      <c r="J229" s="177"/>
    </row>
    <row r="230" spans="1:10" ht="15.75" thickBot="1" x14ac:dyDescent="0.3">
      <c r="A230" s="153"/>
      <c r="B230" s="175"/>
      <c r="C230" s="59">
        <v>2019</v>
      </c>
      <c r="D230" s="83" t="s">
        <v>113</v>
      </c>
      <c r="E230" s="84">
        <v>201.369</v>
      </c>
      <c r="F230" s="85">
        <v>25</v>
      </c>
      <c r="G230" s="133" t="s">
        <v>619</v>
      </c>
      <c r="H230" s="157"/>
      <c r="I230" s="157"/>
      <c r="J230" s="178"/>
    </row>
    <row r="231" spans="1:10" x14ac:dyDescent="0.25">
      <c r="A231" s="153"/>
      <c r="B231" s="173" t="s">
        <v>175</v>
      </c>
      <c r="C231" s="12">
        <v>2016</v>
      </c>
      <c r="D231" s="13" t="s">
        <v>119</v>
      </c>
      <c r="E231" s="14">
        <v>171.541</v>
      </c>
      <c r="F231" s="15">
        <v>70</v>
      </c>
      <c r="G231" s="131" t="s">
        <v>620</v>
      </c>
      <c r="H231" s="155">
        <v>7</v>
      </c>
      <c r="I231" s="155">
        <v>7</v>
      </c>
      <c r="J231" s="176" t="s">
        <v>155</v>
      </c>
    </row>
    <row r="232" spans="1:10" x14ac:dyDescent="0.25">
      <c r="A232" s="153"/>
      <c r="B232" s="174"/>
      <c r="C232" s="8">
        <v>2017</v>
      </c>
      <c r="D232" s="9" t="s">
        <v>119</v>
      </c>
      <c r="E232" s="10">
        <v>181.517</v>
      </c>
      <c r="F232" s="11">
        <v>70</v>
      </c>
      <c r="G232" s="132" t="s">
        <v>621</v>
      </c>
      <c r="H232" s="156"/>
      <c r="I232" s="156"/>
      <c r="J232" s="177"/>
    </row>
    <row r="233" spans="1:10" x14ac:dyDescent="0.25">
      <c r="A233" s="153"/>
      <c r="B233" s="174"/>
      <c r="C233" s="8">
        <v>2018</v>
      </c>
      <c r="D233" s="9" t="s">
        <v>113</v>
      </c>
      <c r="E233" s="10">
        <v>193.68737999999999</v>
      </c>
      <c r="F233" s="11">
        <v>50</v>
      </c>
      <c r="G233" s="132" t="s">
        <v>622</v>
      </c>
      <c r="H233" s="156"/>
      <c r="I233" s="156"/>
      <c r="J233" s="177"/>
    </row>
    <row r="234" spans="1:10" ht="15.75" thickBot="1" x14ac:dyDescent="0.3">
      <c r="A234" s="153"/>
      <c r="B234" s="175"/>
      <c r="C234" s="59">
        <v>2019</v>
      </c>
      <c r="D234" s="83" t="s">
        <v>113</v>
      </c>
      <c r="E234" s="84">
        <v>186.26599999999999</v>
      </c>
      <c r="F234" s="85">
        <v>50</v>
      </c>
      <c r="G234" s="133" t="s">
        <v>623</v>
      </c>
      <c r="H234" s="157"/>
      <c r="I234" s="157"/>
      <c r="J234" s="178"/>
    </row>
    <row r="235" spans="1:10" x14ac:dyDescent="0.25">
      <c r="A235" s="153"/>
      <c r="B235" s="173" t="s">
        <v>176</v>
      </c>
      <c r="C235" s="12">
        <v>2016</v>
      </c>
      <c r="D235" s="13" t="s">
        <v>119</v>
      </c>
      <c r="E235" s="14">
        <v>175.03800000000001</v>
      </c>
      <c r="F235" s="15">
        <v>70</v>
      </c>
      <c r="G235" s="131" t="s">
        <v>624</v>
      </c>
      <c r="H235" s="155">
        <v>9</v>
      </c>
      <c r="I235" s="155">
        <v>9</v>
      </c>
      <c r="J235" s="176" t="s">
        <v>155</v>
      </c>
    </row>
    <row r="236" spans="1:10" x14ac:dyDescent="0.25">
      <c r="A236" s="153"/>
      <c r="B236" s="174"/>
      <c r="C236" s="8">
        <v>2017</v>
      </c>
      <c r="D236" s="9" t="s">
        <v>119</v>
      </c>
      <c r="E236" s="10">
        <v>190.93</v>
      </c>
      <c r="F236" s="11">
        <v>70</v>
      </c>
      <c r="G236" s="132" t="s">
        <v>625</v>
      </c>
      <c r="H236" s="156"/>
      <c r="I236" s="156"/>
      <c r="J236" s="177"/>
    </row>
    <row r="237" spans="1:10" x14ac:dyDescent="0.25">
      <c r="A237" s="153"/>
      <c r="B237" s="174"/>
      <c r="C237" s="8">
        <v>2018</v>
      </c>
      <c r="D237" s="9" t="s">
        <v>113</v>
      </c>
      <c r="E237" s="10">
        <v>183.97370000000001</v>
      </c>
      <c r="F237" s="11">
        <v>60</v>
      </c>
      <c r="G237" s="132" t="s">
        <v>626</v>
      </c>
      <c r="H237" s="156"/>
      <c r="I237" s="156"/>
      <c r="J237" s="177"/>
    </row>
    <row r="238" spans="1:10" ht="15.75" thickBot="1" x14ac:dyDescent="0.3">
      <c r="A238" s="153"/>
      <c r="B238" s="175"/>
      <c r="C238" s="59">
        <v>2019</v>
      </c>
      <c r="D238" s="83" t="s">
        <v>113</v>
      </c>
      <c r="E238" s="84">
        <v>191.375</v>
      </c>
      <c r="F238" s="85">
        <v>70</v>
      </c>
      <c r="G238" s="133" t="s">
        <v>627</v>
      </c>
      <c r="H238" s="157"/>
      <c r="I238" s="157"/>
      <c r="J238" s="178"/>
    </row>
    <row r="239" spans="1:10" x14ac:dyDescent="0.25">
      <c r="A239" s="153"/>
      <c r="B239" s="173" t="s">
        <v>177</v>
      </c>
      <c r="C239" s="12">
        <v>2016</v>
      </c>
      <c r="D239" s="13" t="s">
        <v>81</v>
      </c>
      <c r="E239" s="14">
        <v>175.864</v>
      </c>
      <c r="F239" s="15">
        <v>60</v>
      </c>
      <c r="G239" s="131" t="s">
        <v>628</v>
      </c>
      <c r="H239" s="155">
        <v>7</v>
      </c>
      <c r="I239" s="155">
        <v>7</v>
      </c>
      <c r="J239" s="176" t="s">
        <v>155</v>
      </c>
    </row>
    <row r="240" spans="1:10" x14ac:dyDescent="0.25">
      <c r="A240" s="153"/>
      <c r="B240" s="174"/>
      <c r="C240" s="8">
        <v>2017</v>
      </c>
      <c r="D240" s="9" t="s">
        <v>81</v>
      </c>
      <c r="E240" s="10">
        <v>185.916</v>
      </c>
      <c r="F240" s="11">
        <v>50</v>
      </c>
      <c r="G240" s="132" t="s">
        <v>629</v>
      </c>
      <c r="H240" s="156"/>
      <c r="I240" s="156"/>
      <c r="J240" s="177"/>
    </row>
    <row r="241" spans="1:10" ht="24" x14ac:dyDescent="0.25">
      <c r="A241" s="153"/>
      <c r="B241" s="174"/>
      <c r="C241" s="8">
        <v>2018</v>
      </c>
      <c r="D241" s="9" t="s">
        <v>113</v>
      </c>
      <c r="E241" s="10">
        <v>190.69803999999999</v>
      </c>
      <c r="F241" s="11">
        <v>50</v>
      </c>
      <c r="G241" s="132" t="s">
        <v>630</v>
      </c>
      <c r="H241" s="156"/>
      <c r="I241" s="156"/>
      <c r="J241" s="177"/>
    </row>
    <row r="242" spans="1:10" ht="15.75" thickBot="1" x14ac:dyDescent="0.3">
      <c r="A242" s="126"/>
      <c r="B242" s="175"/>
      <c r="C242" s="59">
        <v>2019</v>
      </c>
      <c r="D242" s="83" t="s">
        <v>113</v>
      </c>
      <c r="E242" s="84">
        <v>178.16</v>
      </c>
      <c r="F242" s="85">
        <v>50</v>
      </c>
      <c r="G242" s="133" t="s">
        <v>631</v>
      </c>
      <c r="H242" s="157"/>
      <c r="I242" s="157"/>
      <c r="J242" s="178"/>
    </row>
    <row r="243" spans="1:10" ht="15.75" thickBot="1" x14ac:dyDescent="0.3">
      <c r="A243" s="2"/>
      <c r="B243" s="29"/>
      <c r="C243" s="30"/>
      <c r="D243" s="5"/>
      <c r="E243" s="6"/>
      <c r="F243" s="7"/>
      <c r="G243" s="7"/>
      <c r="H243" s="16"/>
      <c r="I243" s="16"/>
      <c r="J243" s="31"/>
    </row>
    <row r="323" spans="12:14" x14ac:dyDescent="0.25">
      <c r="L323" s="172"/>
      <c r="M323" s="19"/>
      <c r="N323" s="127"/>
    </row>
    <row r="324" spans="12:14" x14ac:dyDescent="0.25">
      <c r="L324" s="172"/>
      <c r="M324" s="19"/>
      <c r="N324" s="127"/>
    </row>
    <row r="325" spans="12:14" x14ac:dyDescent="0.25">
      <c r="L325" s="172"/>
      <c r="M325" s="19"/>
      <c r="N325" s="127"/>
    </row>
    <row r="326" spans="12:14" x14ac:dyDescent="0.25">
      <c r="L326" s="172"/>
      <c r="M326" s="19"/>
      <c r="N326" s="127"/>
    </row>
    <row r="327" spans="12:14" x14ac:dyDescent="0.25">
      <c r="L327" s="172"/>
      <c r="M327" s="127"/>
      <c r="N327" s="127"/>
    </row>
  </sheetData>
  <mergeCells count="222">
    <mergeCell ref="A2:A5"/>
    <mergeCell ref="B2:B5"/>
    <mergeCell ref="C2:C5"/>
    <mergeCell ref="D2:D5"/>
    <mergeCell ref="E2:E5"/>
    <mergeCell ref="F2:F5"/>
    <mergeCell ref="G2:G5"/>
    <mergeCell ref="H2:H5"/>
    <mergeCell ref="I2:I5"/>
    <mergeCell ref="A1:J1"/>
    <mergeCell ref="I14:I17"/>
    <mergeCell ref="B18:B21"/>
    <mergeCell ref="H18:H21"/>
    <mergeCell ref="I18:I21"/>
    <mergeCell ref="B22:B25"/>
    <mergeCell ref="H22:H25"/>
    <mergeCell ref="I22:I25"/>
    <mergeCell ref="J2:J5"/>
    <mergeCell ref="A6:A149"/>
    <mergeCell ref="B6:B9"/>
    <mergeCell ref="H6:H9"/>
    <mergeCell ref="I6:I9"/>
    <mergeCell ref="B10:B13"/>
    <mergeCell ref="H10:H13"/>
    <mergeCell ref="I10:I13"/>
    <mergeCell ref="B14:B17"/>
    <mergeCell ref="H14:H17"/>
    <mergeCell ref="B34:B37"/>
    <mergeCell ref="H34:H37"/>
    <mergeCell ref="I34:I37"/>
    <mergeCell ref="J34:J37"/>
    <mergeCell ref="B38:B41"/>
    <mergeCell ref="H38:H41"/>
    <mergeCell ref="I38:I41"/>
    <mergeCell ref="B26:B29"/>
    <mergeCell ref="H26:H29"/>
    <mergeCell ref="I26:I29"/>
    <mergeCell ref="B30:B33"/>
    <mergeCell ref="H30:H33"/>
    <mergeCell ref="I30:I33"/>
    <mergeCell ref="B50:B53"/>
    <mergeCell ref="H50:H53"/>
    <mergeCell ref="I50:I53"/>
    <mergeCell ref="B54:B57"/>
    <mergeCell ref="H54:H57"/>
    <mergeCell ref="I54:I57"/>
    <mergeCell ref="B42:B45"/>
    <mergeCell ref="H42:H45"/>
    <mergeCell ref="I42:I45"/>
    <mergeCell ref="B46:B49"/>
    <mergeCell ref="H46:H49"/>
    <mergeCell ref="I46:I49"/>
    <mergeCell ref="B66:B69"/>
    <mergeCell ref="H66:H69"/>
    <mergeCell ref="I66:I69"/>
    <mergeCell ref="B70:B73"/>
    <mergeCell ref="H70:H73"/>
    <mergeCell ref="I70:I73"/>
    <mergeCell ref="B58:B61"/>
    <mergeCell ref="H58:H61"/>
    <mergeCell ref="I58:I61"/>
    <mergeCell ref="B62:B65"/>
    <mergeCell ref="H62:H65"/>
    <mergeCell ref="I62:I65"/>
    <mergeCell ref="B82:B85"/>
    <mergeCell ref="H82:H85"/>
    <mergeCell ref="I82:I85"/>
    <mergeCell ref="B86:B89"/>
    <mergeCell ref="H86:H89"/>
    <mergeCell ref="I86:I89"/>
    <mergeCell ref="B74:B77"/>
    <mergeCell ref="H74:H77"/>
    <mergeCell ref="I74:I77"/>
    <mergeCell ref="B78:B81"/>
    <mergeCell ref="H78:H81"/>
    <mergeCell ref="I78:I81"/>
    <mergeCell ref="B98:B101"/>
    <mergeCell ref="H98:H101"/>
    <mergeCell ref="I98:I101"/>
    <mergeCell ref="B102:B105"/>
    <mergeCell ref="H102:H105"/>
    <mergeCell ref="I102:I105"/>
    <mergeCell ref="B90:B93"/>
    <mergeCell ref="H90:H93"/>
    <mergeCell ref="I90:I93"/>
    <mergeCell ref="B94:B97"/>
    <mergeCell ref="H94:H97"/>
    <mergeCell ref="I94:I97"/>
    <mergeCell ref="B114:B117"/>
    <mergeCell ref="H114:H117"/>
    <mergeCell ref="I114:I117"/>
    <mergeCell ref="J114:J117"/>
    <mergeCell ref="B118:B121"/>
    <mergeCell ref="H118:H121"/>
    <mergeCell ref="I118:I121"/>
    <mergeCell ref="J118:J121"/>
    <mergeCell ref="B106:B109"/>
    <mergeCell ref="H106:H109"/>
    <mergeCell ref="I106:I109"/>
    <mergeCell ref="B110:B113"/>
    <mergeCell ref="H110:H113"/>
    <mergeCell ref="I110:I113"/>
    <mergeCell ref="J130:J133"/>
    <mergeCell ref="B134:B137"/>
    <mergeCell ref="H134:H137"/>
    <mergeCell ref="I134:I137"/>
    <mergeCell ref="B122:B125"/>
    <mergeCell ref="H122:H125"/>
    <mergeCell ref="I122:I125"/>
    <mergeCell ref="J122:J125"/>
    <mergeCell ref="B126:B129"/>
    <mergeCell ref="H126:H129"/>
    <mergeCell ref="I126:I129"/>
    <mergeCell ref="J126:J129"/>
    <mergeCell ref="B138:B141"/>
    <mergeCell ref="H138:H141"/>
    <mergeCell ref="I138:I141"/>
    <mergeCell ref="B142:B145"/>
    <mergeCell ref="H142:H145"/>
    <mergeCell ref="I142:I145"/>
    <mergeCell ref="B130:B133"/>
    <mergeCell ref="H130:H133"/>
    <mergeCell ref="I130:I133"/>
    <mergeCell ref="J142:J145"/>
    <mergeCell ref="B146:B149"/>
    <mergeCell ref="H146:H149"/>
    <mergeCell ref="I146:I149"/>
    <mergeCell ref="J146:J149"/>
    <mergeCell ref="A151:A241"/>
    <mergeCell ref="B151:B154"/>
    <mergeCell ref="H151:H154"/>
    <mergeCell ref="I151:I154"/>
    <mergeCell ref="J151:J154"/>
    <mergeCell ref="B163:B166"/>
    <mergeCell ref="H163:H166"/>
    <mergeCell ref="I163:I166"/>
    <mergeCell ref="J163:J166"/>
    <mergeCell ref="B167:B170"/>
    <mergeCell ref="H167:H170"/>
    <mergeCell ref="I167:I170"/>
    <mergeCell ref="J167:J170"/>
    <mergeCell ref="B155:B158"/>
    <mergeCell ref="H155:H158"/>
    <mergeCell ref="I155:I158"/>
    <mergeCell ref="J155:J158"/>
    <mergeCell ref="B159:B162"/>
    <mergeCell ref="H159:H162"/>
    <mergeCell ref="I159:I162"/>
    <mergeCell ref="J159:J162"/>
    <mergeCell ref="B179:B182"/>
    <mergeCell ref="H179:H182"/>
    <mergeCell ref="I179:I182"/>
    <mergeCell ref="J179:J182"/>
    <mergeCell ref="B183:B186"/>
    <mergeCell ref="H183:H186"/>
    <mergeCell ref="I183:I186"/>
    <mergeCell ref="J183:J186"/>
    <mergeCell ref="B171:B174"/>
    <mergeCell ref="H171:H174"/>
    <mergeCell ref="I171:I174"/>
    <mergeCell ref="J171:J174"/>
    <mergeCell ref="B175:B178"/>
    <mergeCell ref="H175:H178"/>
    <mergeCell ref="I175:I178"/>
    <mergeCell ref="J175:J178"/>
    <mergeCell ref="B195:B198"/>
    <mergeCell ref="H195:H198"/>
    <mergeCell ref="I195:I198"/>
    <mergeCell ref="J195:J198"/>
    <mergeCell ref="B199:B202"/>
    <mergeCell ref="H199:H202"/>
    <mergeCell ref="I199:I202"/>
    <mergeCell ref="J199:J202"/>
    <mergeCell ref="B187:B190"/>
    <mergeCell ref="H187:H190"/>
    <mergeCell ref="I187:I190"/>
    <mergeCell ref="J187:J190"/>
    <mergeCell ref="B191:B194"/>
    <mergeCell ref="H191:H194"/>
    <mergeCell ref="I191:I194"/>
    <mergeCell ref="J191:J194"/>
    <mergeCell ref="B211:B214"/>
    <mergeCell ref="H211:H214"/>
    <mergeCell ref="I211:I214"/>
    <mergeCell ref="J211:J214"/>
    <mergeCell ref="B215:B218"/>
    <mergeCell ref="H215:H218"/>
    <mergeCell ref="I215:I218"/>
    <mergeCell ref="J215:J218"/>
    <mergeCell ref="B203:B206"/>
    <mergeCell ref="H203:H206"/>
    <mergeCell ref="I203:I206"/>
    <mergeCell ref="J203:J206"/>
    <mergeCell ref="B207:B210"/>
    <mergeCell ref="H207:H210"/>
    <mergeCell ref="I207:I210"/>
    <mergeCell ref="J207:J210"/>
    <mergeCell ref="B227:B230"/>
    <mergeCell ref="H227:H230"/>
    <mergeCell ref="I227:I230"/>
    <mergeCell ref="J227:J230"/>
    <mergeCell ref="B231:B234"/>
    <mergeCell ref="H231:H234"/>
    <mergeCell ref="I231:I234"/>
    <mergeCell ref="J231:J234"/>
    <mergeCell ref="B219:B222"/>
    <mergeCell ref="H219:H222"/>
    <mergeCell ref="I219:I222"/>
    <mergeCell ref="J219:J222"/>
    <mergeCell ref="B223:B226"/>
    <mergeCell ref="H223:H226"/>
    <mergeCell ref="I223:I226"/>
    <mergeCell ref="J223:J226"/>
    <mergeCell ref="L323:L327"/>
    <mergeCell ref="B235:B238"/>
    <mergeCell ref="H235:H238"/>
    <mergeCell ref="I235:I238"/>
    <mergeCell ref="J235:J238"/>
    <mergeCell ref="B239:B242"/>
    <mergeCell ref="H239:H242"/>
    <mergeCell ref="I239:I242"/>
    <mergeCell ref="J239:J242"/>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KURUMİÇİ YATAY GEÇİŞ LİSANS</vt:lpstr>
      <vt:lpstr>KURUMİÇİ YATAY GEÇİŞ ÖNLİSANS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Esra Gülten</dc:creator>
  <cp:lastModifiedBy>Esra Gülten</cp:lastModifiedBy>
  <cp:revision/>
  <dcterms:created xsi:type="dcterms:W3CDTF">2018-12-06T10:35:43Z</dcterms:created>
  <dcterms:modified xsi:type="dcterms:W3CDTF">2019-12-31T08:23:54Z</dcterms:modified>
</cp:coreProperties>
</file>