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23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'Sayfa1'!$B$1:$R$129</definedName>
  </definedNames>
  <calcPr fullCalcOnLoad="1"/>
</workbook>
</file>

<file path=xl/sharedStrings.xml><?xml version="1.0" encoding="utf-8"?>
<sst xmlns="http://schemas.openxmlformats.org/spreadsheetml/2006/main" count="444" uniqueCount="194">
  <si>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</si>
  <si>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</si>
  <si>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</si>
  <si>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</si>
  <si>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</si>
  <si>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</si>
  <si>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</si>
  <si>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</si>
  <si>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</si>
  <si>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</si>
  <si>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</si>
  <si>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4. Yarıyıl</t>
  </si>
  <si>
    <t>5. Yarıyıl</t>
  </si>
  <si>
    <t>6. Yarıyıl</t>
  </si>
  <si>
    <t>7. Yarıyıl</t>
  </si>
  <si>
    <t>8.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</si>
  <si>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</si>
  <si>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</si>
  <si>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</si>
  <si>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</si>
  <si>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</si>
  <si>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</si>
  <si>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ÜNİVERSİTE DERSİ</t>
  </si>
  <si>
    <t>Ön Koşul</t>
  </si>
  <si>
    <t>TRD101</t>
  </si>
  <si>
    <t>Türk Dili I</t>
  </si>
  <si>
    <t>Z</t>
  </si>
  <si>
    <t>ATA101</t>
  </si>
  <si>
    <t>Atatürk İlkeleri ve İnkılap Tarihi I</t>
  </si>
  <si>
    <t>ISLT101</t>
  </si>
  <si>
    <t>İşletmeye Giriş</t>
  </si>
  <si>
    <t>ISLT181</t>
  </si>
  <si>
    <t>İşletme Matematiği</t>
  </si>
  <si>
    <t>EKO101</t>
  </si>
  <si>
    <t>Mikro Ekonomi</t>
  </si>
  <si>
    <t>KYP001</t>
  </si>
  <si>
    <t>Kariyer ve Yaşam Programı</t>
  </si>
  <si>
    <t>Seçmeli Yabancı Dil Dersi</t>
  </si>
  <si>
    <t>S</t>
  </si>
  <si>
    <t>TRD102</t>
  </si>
  <si>
    <t>Türk Dili II</t>
  </si>
  <si>
    <t>ATA102</t>
  </si>
  <si>
    <t>Atatürk İlkeleri ve İnkılap Tarihi II</t>
  </si>
  <si>
    <t>MUHD102</t>
  </si>
  <si>
    <t>Finansal Muhasebe</t>
  </si>
  <si>
    <t>EKO102</t>
  </si>
  <si>
    <t>Makro Ekonomi</t>
  </si>
  <si>
    <t>Yönetim ve Organizasyon</t>
  </si>
  <si>
    <t>SAG255</t>
  </si>
  <si>
    <t>Sağlık Yönetimi I</t>
  </si>
  <si>
    <t>SAG201</t>
  </si>
  <si>
    <t>Halk Sağlığı</t>
  </si>
  <si>
    <t>MUHD203</t>
  </si>
  <si>
    <t>Dönem Sonu Muhasebe İşlemleri</t>
  </si>
  <si>
    <t>Seçmeli Yabancı Dil/Bölüm Dersi</t>
  </si>
  <si>
    <t>SAG256</t>
  </si>
  <si>
    <t>Sağlık Yönetimi II</t>
  </si>
  <si>
    <t>Girişimcilik</t>
  </si>
  <si>
    <t>Sağlık Bilgisi ve Tıbbi Terminoloji</t>
  </si>
  <si>
    <t>Sağlık Hukuku ve Mevzuatı</t>
  </si>
  <si>
    <t>SAG309</t>
  </si>
  <si>
    <t>Sağlık İletişimi</t>
  </si>
  <si>
    <t>SBF302</t>
  </si>
  <si>
    <t>Biyoistatistik</t>
  </si>
  <si>
    <t>Hastalıklar Bilgisi</t>
  </si>
  <si>
    <t>SAG311</t>
  </si>
  <si>
    <t>Hastane Uygulamaları I</t>
  </si>
  <si>
    <t>Sağlık Kurumlarında Teknoloji Yönetimi</t>
  </si>
  <si>
    <t>ISLT202</t>
  </si>
  <si>
    <t>İnsan Kaynakları Yönetimi</t>
  </si>
  <si>
    <t>Sağlık Bilişimi</t>
  </si>
  <si>
    <t>SAG401</t>
  </si>
  <si>
    <t>Karşılaştırmalı Sağlık Sistemleri ve Politikaları</t>
  </si>
  <si>
    <t>SAG403</t>
  </si>
  <si>
    <t>Epidemiyoloji</t>
  </si>
  <si>
    <t>SAG415</t>
  </si>
  <si>
    <t>Sağlık Ekonomisi</t>
  </si>
  <si>
    <t>ISLT401</t>
  </si>
  <si>
    <t>Stratejik Yönetim</t>
  </si>
  <si>
    <t>SAG416</t>
  </si>
  <si>
    <t>Hastane Uygulamaları II</t>
  </si>
  <si>
    <t>ENG111</t>
  </si>
  <si>
    <t>English I</t>
  </si>
  <si>
    <t>ENG113</t>
  </si>
  <si>
    <t>Academic Reading and Writing I</t>
  </si>
  <si>
    <t>ENG112</t>
  </si>
  <si>
    <t>English II</t>
  </si>
  <si>
    <t>ENG114</t>
  </si>
  <si>
    <t>Academic Reading and Writing II</t>
  </si>
  <si>
    <t>ENG 213</t>
  </si>
  <si>
    <t>Academic Listening and Speaking I</t>
  </si>
  <si>
    <t>ENG 215</t>
  </si>
  <si>
    <t>English for Business Communication I</t>
  </si>
  <si>
    <t>Sağlık Antropolojisi</t>
  </si>
  <si>
    <t>ISLT203</t>
  </si>
  <si>
    <t>Kültürlerarası İletişim ve Etik</t>
  </si>
  <si>
    <t xml:space="preserve">Tıbbi Etik ve Hasta Hakları </t>
  </si>
  <si>
    <t xml:space="preserve">SAG203 </t>
  </si>
  <si>
    <t>Sağlık Sosyoloji</t>
  </si>
  <si>
    <t>ENG 214</t>
  </si>
  <si>
    <t>Academic Listening and Speaking II</t>
  </si>
  <si>
    <t>ENG 216</t>
  </si>
  <si>
    <t>English for Business Communication II</t>
  </si>
  <si>
    <t>SAG202</t>
  </si>
  <si>
    <t>İş Sağlığı ve Güvenliği</t>
  </si>
  <si>
    <t>SAG210</t>
  </si>
  <si>
    <t>Sağlık Eğitimi</t>
  </si>
  <si>
    <t>MUHD202</t>
  </si>
  <si>
    <t>Yönetim Muhasebesi</t>
  </si>
  <si>
    <t>RUS111</t>
  </si>
  <si>
    <t>Basic Russian I</t>
  </si>
  <si>
    <t>GER111</t>
  </si>
  <si>
    <t>Basic German I</t>
  </si>
  <si>
    <t>CHN111</t>
  </si>
  <si>
    <t>Basic Chinese I</t>
  </si>
  <si>
    <t>ARB111</t>
  </si>
  <si>
    <t>Basic Arabic I</t>
  </si>
  <si>
    <t>Sağlıkta Tedarik Lojistiği</t>
  </si>
  <si>
    <t>ISLT281</t>
  </si>
  <si>
    <t>Araştırma Yöntemleri</t>
  </si>
  <si>
    <t>RUS112</t>
  </si>
  <si>
    <t>Basic Russian II</t>
  </si>
  <si>
    <t>GER112</t>
  </si>
  <si>
    <t>Basic German II</t>
  </si>
  <si>
    <t>CHN112</t>
  </si>
  <si>
    <t>Basic Chinese II</t>
  </si>
  <si>
    <t>ARB112</t>
  </si>
  <si>
    <t>Basic Arabic II</t>
  </si>
  <si>
    <t>Çevre Sağlığı</t>
  </si>
  <si>
    <t>Acil Sağlık Hizmetleri Yönetimi</t>
  </si>
  <si>
    <t>Sağlıkta Maliyet Muhasebesi</t>
  </si>
  <si>
    <t>ENG313</t>
  </si>
  <si>
    <t>TOEFL IBT Course I</t>
  </si>
  <si>
    <t>RUS211</t>
  </si>
  <si>
    <t>Reading and Speaking in Russian I</t>
  </si>
  <si>
    <t>GER211</t>
  </si>
  <si>
    <t>Reading and Speaking in German I</t>
  </si>
  <si>
    <t>CHN211</t>
  </si>
  <si>
    <t>Reading and Speaking in Chinese I</t>
  </si>
  <si>
    <t>ARB211</t>
  </si>
  <si>
    <t>Reading and Speaking in Arabic I</t>
  </si>
  <si>
    <t>Sağlık Hizmetlerinde Kalite Yönetimi</t>
  </si>
  <si>
    <t>Olağandışı Durumlarda Sağlık Yönetimi</t>
  </si>
  <si>
    <t>Sağlık Sigortacılığı</t>
  </si>
  <si>
    <t>ENG314</t>
  </si>
  <si>
    <t>TOEFL IBT Course II</t>
  </si>
  <si>
    <t>RUS212</t>
  </si>
  <si>
    <t>Reading and Speaking in Russian II</t>
  </si>
  <si>
    <t>GER212</t>
  </si>
  <si>
    <t>Reading and Speaking in German II</t>
  </si>
  <si>
    <t>CHN212</t>
  </si>
  <si>
    <t>Reading and Speaking in Chinese II</t>
  </si>
  <si>
    <t>ARB212</t>
  </si>
  <si>
    <t>Reading and Speaking in Arabic II</t>
  </si>
  <si>
    <t>Sağlık Hizmetlerinde Pazarlama</t>
  </si>
  <si>
    <t>Tıbbi Dökümantasyon</t>
  </si>
  <si>
    <t>HRE102</t>
  </si>
  <si>
    <t>Halkla İlişkilerin Temelleri</t>
  </si>
  <si>
    <t>ISLT442</t>
  </si>
  <si>
    <t>Müşteri Ilişkileri Yönetimi</t>
  </si>
  <si>
    <t>SAĞLIK BİLİMLERİ FAKÜLTESİ
SAĞLIK YÖNETİMİ BÖLÜMÜ 
EĞİTİM ÖĞRETİM PLANI</t>
  </si>
  <si>
    <t>ISLT224</t>
  </si>
  <si>
    <t>Üniversite Havuz</t>
  </si>
  <si>
    <t>Universite Havuz</t>
  </si>
  <si>
    <t>FNS302</t>
  </si>
  <si>
    <t>Finansal Yönetim</t>
  </si>
  <si>
    <t>20 İŞ GÜNÜ YAZ STAJI</t>
  </si>
  <si>
    <t>Toplam Staj</t>
  </si>
  <si>
    <t>40 iş günü</t>
  </si>
  <si>
    <t>Seçmeli Yabancı Dil/Bölüm/Üniversite Havuz</t>
  </si>
  <si>
    <t>ISLT 201</t>
  </si>
  <si>
    <t xml:space="preserve">Örgütsel Davranış </t>
  </si>
  <si>
    <t>Seçmeli Yabancı Dil/Bölüm /Üniversite Dersi</t>
  </si>
  <si>
    <t>SAG209</t>
  </si>
  <si>
    <t>SAG212</t>
  </si>
  <si>
    <t>SAG214</t>
  </si>
  <si>
    <t>SAG316</t>
  </si>
  <si>
    <t>SAG318</t>
  </si>
  <si>
    <t>ISLT341</t>
  </si>
  <si>
    <t>Pazarlama Yönetimi</t>
  </si>
  <si>
    <t>SAG417</t>
  </si>
  <si>
    <t>SAG419</t>
  </si>
  <si>
    <t>SAG418</t>
  </si>
  <si>
    <t>SAG420</t>
  </si>
  <si>
    <t>SAG421</t>
  </si>
  <si>
    <t>SAG326</t>
  </si>
  <si>
    <t>ISLT104</t>
  </si>
  <si>
    <t>SAG322</t>
  </si>
  <si>
    <t>SAG317</t>
  </si>
  <si>
    <t>SAG324</t>
  </si>
  <si>
    <t>SAG315</t>
  </si>
  <si>
    <t>ISLT381</t>
  </si>
  <si>
    <t>İş analitiği ve Karar Verme</t>
  </si>
  <si>
    <t>SAG217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</si>
</sst>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</numFmts>
  <fonts count="43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34" borderId="10" xfId="48" applyFont="1" applyFill="1" applyBorder="1" applyAlignment="1">
      <alignment vertical="center"/>
      <protection/>
    </xf>
    <xf numFmtId="0" fontId="0" fillId="34" borderId="10" xfId="48" applyFont="1" applyFill="1" applyBorder="1" applyAlignment="1">
      <alignment horizontal="center" vertical="center"/>
      <protection/>
    </xf>
    <xf numFmtId="0" fontId="7" fillId="34" borderId="12" xfId="48" applyFont="1" applyFill="1" applyBorder="1" applyAlignment="1">
      <alignment horizontal="left" vertical="center" wrapText="1"/>
      <protection/>
    </xf>
    <xf numFmtId="0" fontId="7" fillId="34" borderId="13" xfId="48" applyFont="1" applyFill="1" applyBorder="1" applyAlignment="1">
      <alignment vertical="center"/>
      <protection/>
    </xf>
    <xf numFmtId="0" fontId="0" fillId="34" borderId="12" xfId="48" applyFont="1" applyFill="1" applyBorder="1" applyAlignment="1">
      <alignment horizontal="left" vertical="center" wrapText="1"/>
      <protection/>
    </xf>
    <xf numFmtId="0" fontId="0" fillId="34" borderId="13" xfId="48" applyFont="1" applyFill="1" applyBorder="1" applyAlignment="1">
      <alignment vertical="center"/>
      <protection/>
    </xf>
    <xf numFmtId="0" fontId="0" fillId="34" borderId="10" xfId="47" applyFont="1" applyFill="1" applyBorder="1" applyAlignment="1">
      <alignment vertical="center"/>
      <protection/>
    </xf>
    <xf numFmtId="0" fontId="0" fillId="34" borderId="11" xfId="48" applyFont="1" applyFill="1" applyBorder="1" applyAlignment="1">
      <alignment horizontal="left" vertical="center" wrapText="1"/>
      <protection/>
    </xf>
    <xf numFmtId="0" fontId="0" fillId="34" borderId="11" xfId="48" applyFont="1" applyFill="1" applyBorder="1" applyAlignment="1">
      <alignment horizontal="center" vertical="center"/>
      <protection/>
    </xf>
    <xf numFmtId="0" fontId="0" fillId="34" borderId="10" xfId="49" applyFont="1" applyFill="1" applyBorder="1" applyAlignment="1">
      <alignment horizontal="center" vertical="center"/>
      <protection/>
    </xf>
    <xf numFmtId="0" fontId="0" fillId="34" borderId="14" xfId="49" applyFont="1" applyFill="1" applyBorder="1" applyAlignment="1">
      <alignment horizontal="center" vertical="center"/>
      <protection/>
    </xf>
    <xf numFmtId="0" fontId="0" fillId="34" borderId="10" xfId="48" applyFont="1" applyFill="1" applyBorder="1" applyAlignment="1">
      <alignment horizontal="left" vertical="center"/>
      <protection/>
    </xf>
    <xf numFmtId="0" fontId="0" fillId="34" borderId="10" xfId="47" applyFont="1" applyFill="1" applyBorder="1" applyAlignment="1">
      <alignment horizontal="left" vertical="center"/>
      <protection/>
    </xf>
    <xf numFmtId="0" fontId="4" fillId="0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left" wrapTex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5" fillId="34" borderId="10" xfId="47" applyFont="1" applyFill="1" applyBorder="1" applyAlignment="1">
      <alignment vertical="center"/>
      <protection/>
    </xf>
    <xf numFmtId="0" fontId="25" fillId="33" borderId="10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0" fillId="35" borderId="19" xfId="48" applyFont="1" applyFill="1" applyBorder="1" applyAlignment="1">
      <alignment horizontal="left" vertical="center"/>
      <protection/>
    </xf>
    <xf numFmtId="0" fontId="0" fillId="35" borderId="19" xfId="48" applyFont="1" applyFill="1" applyBorder="1" applyAlignment="1">
      <alignment horizontal="center" vertical="center"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_SY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9"/>
  <sheetViews>
    <sheetView showGridLines="0" tabSelected="1" workbookViewId="0" topLeftCell="A82">
      <selection activeCell="G91" sqref="G91"/>
    </sheetView>
  </sheetViews>
  <sheetFormatPr defaultColWidth="9.140625" defaultRowHeight="12.75"/>
  <cols>
    <col min="2" max="2" width="9.140625" style="38" customWidth="1"/>
    <col min="3" max="3" width="39.7109375" style="38" bestFit="1" customWidth="1"/>
    <col min="4" max="7" width="5.421875" style="38" customWidth="1"/>
    <col min="8" max="9" width="9.140625" style="38" customWidth="1"/>
    <col min="10" max="10" width="3.421875" style="38" customWidth="1"/>
    <col min="11" max="11" width="9.140625" style="38" customWidth="1"/>
    <col min="12" max="12" width="38.7109375" style="38" bestFit="1" customWidth="1"/>
    <col min="13" max="16" width="5.28125" style="38" customWidth="1"/>
    <col min="17" max="17" width="9.140625" style="38" customWidth="1"/>
    <col min="18" max="18" width="9.28125" style="38" customWidth="1"/>
  </cols>
  <sheetData>
    <row r="1" spans="2:18" ht="12.75"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2:18" ht="12.7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2:18" ht="12.7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2:18" ht="12.7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8" ht="24.75" customHeigh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8" ht="24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2:18" ht="24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9" spans="2:18" ht="12.75">
      <c r="B9" s="59" t="s">
        <v>160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2:18" ht="13.5" customHeight="1"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2:18" ht="12.75" customHeight="1"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2:18" ht="12.75" customHeight="1"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2:18" ht="12.75">
      <c r="B13" s="52" t="s">
        <v>0</v>
      </c>
      <c r="C13" s="52"/>
      <c r="D13" s="52"/>
      <c r="E13" s="52"/>
      <c r="F13" s="52"/>
      <c r="G13" s="52"/>
      <c r="H13" s="52"/>
      <c r="I13" s="52"/>
      <c r="J13" s="1"/>
      <c r="K13" s="52" t="s">
        <v>1</v>
      </c>
      <c r="L13" s="52"/>
      <c r="M13" s="52"/>
      <c r="N13" s="52"/>
      <c r="O13" s="52"/>
      <c r="P13" s="52"/>
      <c r="Q13" s="52"/>
      <c r="R13" s="52"/>
    </row>
    <row r="14" spans="2:18" ht="25.5">
      <c r="B14" s="2" t="s">
        <v>2</v>
      </c>
      <c r="C14" s="2" t="s">
        <v>3</v>
      </c>
      <c r="D14" s="3" t="s">
        <v>4</v>
      </c>
      <c r="E14" s="3" t="s">
        <v>5</v>
      </c>
      <c r="F14" s="3" t="s">
        <v>6</v>
      </c>
      <c r="G14" s="4" t="s">
        <v>7</v>
      </c>
      <c r="H14" s="3" t="s">
        <v>8</v>
      </c>
      <c r="I14" s="3" t="s">
        <v>23</v>
      </c>
      <c r="J14" s="5"/>
      <c r="K14" s="6" t="s">
        <v>2</v>
      </c>
      <c r="L14" s="2" t="s">
        <v>3</v>
      </c>
      <c r="M14" s="7" t="s">
        <v>4</v>
      </c>
      <c r="N14" s="7" t="s">
        <v>5</v>
      </c>
      <c r="O14" s="7" t="s">
        <v>6</v>
      </c>
      <c r="P14" s="8" t="s">
        <v>7</v>
      </c>
      <c r="Q14" s="3" t="s">
        <v>8</v>
      </c>
      <c r="R14" s="3" t="s">
        <v>23</v>
      </c>
    </row>
    <row r="15" spans="2:18" ht="12.75">
      <c r="B15" s="16" t="s">
        <v>24</v>
      </c>
      <c r="C15" s="16" t="s">
        <v>25</v>
      </c>
      <c r="D15" s="17">
        <v>2</v>
      </c>
      <c r="E15" s="17">
        <v>0</v>
      </c>
      <c r="F15" s="17">
        <f>D15+(E15/2)</f>
        <v>2</v>
      </c>
      <c r="G15" s="17">
        <v>2</v>
      </c>
      <c r="H15" s="17" t="s">
        <v>26</v>
      </c>
      <c r="I15" s="10"/>
      <c r="J15" s="5"/>
      <c r="K15" s="16" t="s">
        <v>39</v>
      </c>
      <c r="L15" s="16" t="s">
        <v>40</v>
      </c>
      <c r="M15" s="17">
        <v>2</v>
      </c>
      <c r="N15" s="17">
        <v>0</v>
      </c>
      <c r="O15" s="17">
        <f>M15+(N15/2)</f>
        <v>2</v>
      </c>
      <c r="P15" s="17">
        <v>2</v>
      </c>
      <c r="Q15" s="17" t="s">
        <v>26</v>
      </c>
      <c r="R15" s="9"/>
    </row>
    <row r="16" spans="2:18" ht="12.75">
      <c r="B16" s="16" t="s">
        <v>27</v>
      </c>
      <c r="C16" s="16" t="s">
        <v>28</v>
      </c>
      <c r="D16" s="17">
        <v>2</v>
      </c>
      <c r="E16" s="17">
        <v>0</v>
      </c>
      <c r="F16" s="17">
        <f>D16+(E16/2)</f>
        <v>2</v>
      </c>
      <c r="G16" s="17">
        <v>2</v>
      </c>
      <c r="H16" s="17" t="s">
        <v>26</v>
      </c>
      <c r="I16" s="10"/>
      <c r="J16" s="5"/>
      <c r="K16" s="16" t="s">
        <v>41</v>
      </c>
      <c r="L16" s="16" t="s">
        <v>42</v>
      </c>
      <c r="M16" s="17">
        <v>2</v>
      </c>
      <c r="N16" s="17">
        <v>0</v>
      </c>
      <c r="O16" s="17">
        <f>M16+(N16/2)</f>
        <v>2</v>
      </c>
      <c r="P16" s="17">
        <v>2</v>
      </c>
      <c r="Q16" s="17" t="s">
        <v>26</v>
      </c>
      <c r="R16" s="9"/>
    </row>
    <row r="17" spans="2:18" ht="12.75">
      <c r="B17" s="16" t="s">
        <v>29</v>
      </c>
      <c r="C17" s="16" t="s">
        <v>30</v>
      </c>
      <c r="D17" s="17">
        <v>3</v>
      </c>
      <c r="E17" s="17">
        <v>0</v>
      </c>
      <c r="F17" s="17">
        <v>3</v>
      </c>
      <c r="G17" s="17">
        <v>7</v>
      </c>
      <c r="H17" s="17" t="s">
        <v>26</v>
      </c>
      <c r="I17" s="10"/>
      <c r="J17" s="5"/>
      <c r="K17" s="16" t="s">
        <v>43</v>
      </c>
      <c r="L17" s="16" t="s">
        <v>44</v>
      </c>
      <c r="M17" s="17">
        <v>3</v>
      </c>
      <c r="N17" s="17">
        <v>0</v>
      </c>
      <c r="O17" s="17">
        <v>3</v>
      </c>
      <c r="P17" s="17">
        <v>7</v>
      </c>
      <c r="Q17" s="17" t="s">
        <v>26</v>
      </c>
      <c r="R17" s="9"/>
    </row>
    <row r="18" spans="2:18" ht="12.75">
      <c r="B18" s="18" t="s">
        <v>31</v>
      </c>
      <c r="C18" s="19" t="s">
        <v>32</v>
      </c>
      <c r="D18" s="17">
        <v>4</v>
      </c>
      <c r="E18" s="17">
        <v>0</v>
      </c>
      <c r="F18" s="17">
        <v>4</v>
      </c>
      <c r="G18" s="17">
        <v>8</v>
      </c>
      <c r="H18" s="17" t="s">
        <v>26</v>
      </c>
      <c r="I18" s="10"/>
      <c r="J18" s="5"/>
      <c r="K18" s="16" t="s">
        <v>45</v>
      </c>
      <c r="L18" s="16" t="s">
        <v>46</v>
      </c>
      <c r="M18" s="17">
        <v>3</v>
      </c>
      <c r="N18" s="17">
        <v>0</v>
      </c>
      <c r="O18" s="17">
        <f>M18+(N18/2)</f>
        <v>3</v>
      </c>
      <c r="P18" s="17">
        <v>7</v>
      </c>
      <c r="Q18" s="17" t="s">
        <v>26</v>
      </c>
      <c r="R18" s="9"/>
    </row>
    <row r="19" spans="2:18" ht="12.75">
      <c r="B19" s="16" t="s">
        <v>33</v>
      </c>
      <c r="C19" s="16" t="s">
        <v>34</v>
      </c>
      <c r="D19" s="17">
        <v>3</v>
      </c>
      <c r="E19" s="17">
        <v>0</v>
      </c>
      <c r="F19" s="17">
        <f>D19+(E19/2)</f>
        <v>3</v>
      </c>
      <c r="G19" s="17">
        <v>7</v>
      </c>
      <c r="H19" s="17" t="s">
        <v>26</v>
      </c>
      <c r="I19" s="10"/>
      <c r="J19" s="5"/>
      <c r="K19" s="20" t="s">
        <v>186</v>
      </c>
      <c r="L19" s="21" t="s">
        <v>47</v>
      </c>
      <c r="M19" s="17">
        <v>3</v>
      </c>
      <c r="N19" s="17">
        <v>0</v>
      </c>
      <c r="O19" s="17">
        <f>M19+(N19/2)</f>
        <v>3</v>
      </c>
      <c r="P19" s="17">
        <v>7</v>
      </c>
      <c r="Q19" s="17" t="s">
        <v>26</v>
      </c>
      <c r="R19" s="9"/>
    </row>
    <row r="20" spans="2:18" ht="12.75">
      <c r="B20" s="16" t="s">
        <v>35</v>
      </c>
      <c r="C20" s="16" t="s">
        <v>36</v>
      </c>
      <c r="D20" s="17">
        <v>0</v>
      </c>
      <c r="E20" s="17">
        <v>2</v>
      </c>
      <c r="F20" s="17">
        <f>D20+(E20/2)</f>
        <v>1</v>
      </c>
      <c r="G20" s="17">
        <v>3</v>
      </c>
      <c r="H20" s="17" t="s">
        <v>26</v>
      </c>
      <c r="I20" s="10"/>
      <c r="J20" s="5"/>
      <c r="K20" s="16"/>
      <c r="L20" s="16" t="s">
        <v>37</v>
      </c>
      <c r="M20" s="17">
        <v>2</v>
      </c>
      <c r="N20" s="17">
        <v>2</v>
      </c>
      <c r="O20" s="17">
        <f>M20+(N20/2)</f>
        <v>3</v>
      </c>
      <c r="P20" s="17">
        <v>4</v>
      </c>
      <c r="Q20" s="17" t="s">
        <v>38</v>
      </c>
      <c r="R20" s="9"/>
    </row>
    <row r="21" spans="2:18" ht="12.75">
      <c r="B21" s="16"/>
      <c r="C21" s="16" t="s">
        <v>37</v>
      </c>
      <c r="D21" s="17">
        <v>2</v>
      </c>
      <c r="E21" s="17">
        <v>2</v>
      </c>
      <c r="F21" s="17">
        <f>D21+(E21/2)</f>
        <v>3</v>
      </c>
      <c r="G21" s="17">
        <v>4</v>
      </c>
      <c r="H21" s="17" t="s">
        <v>38</v>
      </c>
      <c r="I21" s="10"/>
      <c r="J21" s="5"/>
      <c r="K21" s="16"/>
      <c r="R21" s="9"/>
    </row>
    <row r="22" spans="2:18" ht="12.75">
      <c r="B22" s="11"/>
      <c r="C22" s="53" t="s">
        <v>9</v>
      </c>
      <c r="D22" s="53"/>
      <c r="E22" s="53"/>
      <c r="F22" s="7">
        <f>SUM(F15:F21)</f>
        <v>18</v>
      </c>
      <c r="G22" s="7">
        <f>SUM(G15:G21)</f>
        <v>33</v>
      </c>
      <c r="H22" s="2"/>
      <c r="I22" s="11"/>
      <c r="J22" s="5"/>
      <c r="K22" s="11"/>
      <c r="L22" s="54" t="s">
        <v>9</v>
      </c>
      <c r="M22" s="55"/>
      <c r="N22" s="56"/>
      <c r="O22" s="7">
        <f>SUM(O15:O21)</f>
        <v>16</v>
      </c>
      <c r="P22" s="7">
        <f>SUM(P15:P21)</f>
        <v>29</v>
      </c>
      <c r="Q22" s="2"/>
      <c r="R22" s="11"/>
    </row>
    <row r="23" spans="2:18" ht="12.7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2:18" ht="12.75">
      <c r="B24" s="52" t="s">
        <v>10</v>
      </c>
      <c r="C24" s="52"/>
      <c r="D24" s="52"/>
      <c r="E24" s="52"/>
      <c r="F24" s="52"/>
      <c r="G24" s="52"/>
      <c r="H24" s="52"/>
      <c r="I24" s="52"/>
      <c r="J24" s="1"/>
      <c r="K24" s="52" t="s">
        <v>11</v>
      </c>
      <c r="L24" s="52"/>
      <c r="M24" s="52"/>
      <c r="N24" s="52"/>
      <c r="O24" s="52"/>
      <c r="P24" s="52"/>
      <c r="Q24" s="52"/>
      <c r="R24" s="52"/>
    </row>
    <row r="25" spans="2:18" ht="25.5">
      <c r="B25" s="6" t="s">
        <v>2</v>
      </c>
      <c r="C25" s="2" t="s">
        <v>3</v>
      </c>
      <c r="D25" s="7" t="s">
        <v>4</v>
      </c>
      <c r="E25" s="7" t="s">
        <v>5</v>
      </c>
      <c r="F25" s="7" t="s">
        <v>6</v>
      </c>
      <c r="G25" s="8" t="s">
        <v>7</v>
      </c>
      <c r="H25" s="3" t="s">
        <v>8</v>
      </c>
      <c r="I25" s="3" t="s">
        <v>23</v>
      </c>
      <c r="J25" s="5"/>
      <c r="K25" s="6" t="s">
        <v>2</v>
      </c>
      <c r="L25" s="2" t="s">
        <v>3</v>
      </c>
      <c r="M25" s="7" t="s">
        <v>4</v>
      </c>
      <c r="N25" s="7" t="s">
        <v>5</v>
      </c>
      <c r="O25" s="7" t="s">
        <v>6</v>
      </c>
      <c r="P25" s="8" t="s">
        <v>7</v>
      </c>
      <c r="Q25" s="3" t="s">
        <v>8</v>
      </c>
      <c r="R25" s="3" t="s">
        <v>23</v>
      </c>
    </row>
    <row r="26" spans="2:18" ht="12.75">
      <c r="B26" s="16" t="s">
        <v>48</v>
      </c>
      <c r="C26" s="16" t="s">
        <v>49</v>
      </c>
      <c r="D26" s="17">
        <v>3</v>
      </c>
      <c r="E26" s="17">
        <v>0</v>
      </c>
      <c r="F26" s="17">
        <f>D26+(E26/2)</f>
        <v>3</v>
      </c>
      <c r="G26" s="17">
        <v>6</v>
      </c>
      <c r="H26" s="17" t="s">
        <v>26</v>
      </c>
      <c r="I26" s="9"/>
      <c r="J26" s="5"/>
      <c r="K26" s="16" t="s">
        <v>55</v>
      </c>
      <c r="L26" s="16" t="s">
        <v>56</v>
      </c>
      <c r="M26" s="17">
        <v>3</v>
      </c>
      <c r="N26" s="17">
        <v>0</v>
      </c>
      <c r="O26" s="17">
        <f>M26+(N26/2)</f>
        <v>3</v>
      </c>
      <c r="P26" s="17">
        <v>6</v>
      </c>
      <c r="Q26" s="17" t="s">
        <v>26</v>
      </c>
      <c r="R26" s="9"/>
    </row>
    <row r="27" spans="2:18" ht="12.75">
      <c r="B27" s="16" t="s">
        <v>50</v>
      </c>
      <c r="C27" s="16" t="s">
        <v>51</v>
      </c>
      <c r="D27" s="17">
        <v>3</v>
      </c>
      <c r="E27" s="17">
        <v>0</v>
      </c>
      <c r="F27" s="17">
        <f>D27+(E27/2)</f>
        <v>3</v>
      </c>
      <c r="G27" s="17">
        <v>6</v>
      </c>
      <c r="H27" s="17" t="s">
        <v>26</v>
      </c>
      <c r="I27" s="9"/>
      <c r="J27" s="5"/>
      <c r="K27" s="16" t="s">
        <v>161</v>
      </c>
      <c r="L27" s="16" t="s">
        <v>57</v>
      </c>
      <c r="M27" s="17">
        <v>2</v>
      </c>
      <c r="N27" s="17">
        <v>0</v>
      </c>
      <c r="O27" s="17">
        <v>2</v>
      </c>
      <c r="P27" s="17">
        <v>4</v>
      </c>
      <c r="Q27" s="17" t="s">
        <v>26</v>
      </c>
      <c r="R27" s="9"/>
    </row>
    <row r="28" spans="2:18" ht="12.75">
      <c r="B28" s="16" t="s">
        <v>52</v>
      </c>
      <c r="C28" s="16" t="s">
        <v>53</v>
      </c>
      <c r="D28" s="17">
        <v>3</v>
      </c>
      <c r="E28" s="17">
        <v>0</v>
      </c>
      <c r="F28" s="17">
        <f>D28+(E28/2)</f>
        <v>3</v>
      </c>
      <c r="G28" s="17">
        <v>5</v>
      </c>
      <c r="H28" s="17" t="s">
        <v>26</v>
      </c>
      <c r="I28" s="9"/>
      <c r="J28" s="5"/>
      <c r="K28" s="16" t="s">
        <v>174</v>
      </c>
      <c r="L28" s="16" t="s">
        <v>58</v>
      </c>
      <c r="M28" s="17">
        <v>3</v>
      </c>
      <c r="N28" s="17">
        <v>0</v>
      </c>
      <c r="O28" s="17">
        <f>M28+(N28/2)</f>
        <v>3</v>
      </c>
      <c r="P28" s="17">
        <v>5</v>
      </c>
      <c r="Q28" s="17" t="s">
        <v>26</v>
      </c>
      <c r="R28" s="9"/>
    </row>
    <row r="29" spans="2:18" ht="12.75">
      <c r="B29" s="16"/>
      <c r="C29" s="22" t="s">
        <v>54</v>
      </c>
      <c r="D29" s="17">
        <v>3</v>
      </c>
      <c r="E29" s="17">
        <v>0</v>
      </c>
      <c r="F29" s="17">
        <f>D29+(E29/2)</f>
        <v>3</v>
      </c>
      <c r="G29" s="17">
        <v>6</v>
      </c>
      <c r="H29" s="17" t="s">
        <v>38</v>
      </c>
      <c r="I29" s="9"/>
      <c r="J29" s="5"/>
      <c r="K29" s="16" t="s">
        <v>175</v>
      </c>
      <c r="L29" s="16" t="s">
        <v>59</v>
      </c>
      <c r="M29" s="17">
        <v>3</v>
      </c>
      <c r="N29" s="17">
        <v>0</v>
      </c>
      <c r="O29" s="17">
        <f>M29+(N29/2)</f>
        <v>3</v>
      </c>
      <c r="P29" s="17">
        <v>6</v>
      </c>
      <c r="Q29" s="17" t="s">
        <v>26</v>
      </c>
      <c r="R29" s="9"/>
    </row>
    <row r="30" spans="2:18" ht="12.75">
      <c r="B30" s="16"/>
      <c r="C30" s="22" t="s">
        <v>169</v>
      </c>
      <c r="D30" s="17">
        <v>3</v>
      </c>
      <c r="E30" s="17">
        <v>0</v>
      </c>
      <c r="F30" s="17">
        <v>3</v>
      </c>
      <c r="G30" s="17">
        <v>6</v>
      </c>
      <c r="H30" s="17" t="s">
        <v>38</v>
      </c>
      <c r="I30" s="9"/>
      <c r="J30" s="5"/>
      <c r="K30" s="16"/>
      <c r="L30" s="22" t="s">
        <v>54</v>
      </c>
      <c r="M30" s="17">
        <v>3</v>
      </c>
      <c r="N30" s="17">
        <v>0</v>
      </c>
      <c r="O30" s="17">
        <f>M30+(N30/2)</f>
        <v>3</v>
      </c>
      <c r="P30" s="17">
        <v>6</v>
      </c>
      <c r="Q30" s="17" t="s">
        <v>38</v>
      </c>
      <c r="R30" s="9"/>
    </row>
    <row r="31" spans="2:18" ht="12.75">
      <c r="B31" s="11"/>
      <c r="C31" s="54" t="s">
        <v>9</v>
      </c>
      <c r="D31" s="55"/>
      <c r="E31" s="56"/>
      <c r="F31" s="7">
        <f>SUM(F26:F30)</f>
        <v>15</v>
      </c>
      <c r="G31" s="7">
        <f>SUM(G26:G30)</f>
        <v>29</v>
      </c>
      <c r="H31" s="2"/>
      <c r="I31" s="11"/>
      <c r="J31" s="5"/>
      <c r="K31" s="11"/>
      <c r="L31" s="54" t="s">
        <v>9</v>
      </c>
      <c r="M31" s="55"/>
      <c r="N31" s="56"/>
      <c r="O31" s="7">
        <f>SUM(O26:O30)</f>
        <v>14</v>
      </c>
      <c r="P31" s="7">
        <f>SUM(P26:P30)</f>
        <v>27</v>
      </c>
      <c r="Q31" s="2"/>
      <c r="R31" s="11"/>
    </row>
    <row r="32" spans="2:18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44" t="s">
        <v>166</v>
      </c>
      <c r="L33" s="44"/>
      <c r="M33" s="5"/>
      <c r="N33" s="5"/>
      <c r="O33" s="5"/>
      <c r="P33" s="5"/>
      <c r="Q33" s="5"/>
      <c r="R33" s="5"/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2:18" ht="12.75">
      <c r="B35" s="52" t="s">
        <v>12</v>
      </c>
      <c r="C35" s="52"/>
      <c r="D35" s="52"/>
      <c r="E35" s="52"/>
      <c r="F35" s="52"/>
      <c r="G35" s="52"/>
      <c r="H35" s="52"/>
      <c r="I35" s="52"/>
      <c r="J35" s="1"/>
      <c r="K35" s="52" t="s">
        <v>13</v>
      </c>
      <c r="L35" s="52"/>
      <c r="M35" s="52"/>
      <c r="N35" s="52"/>
      <c r="O35" s="52"/>
      <c r="P35" s="52"/>
      <c r="Q35" s="52"/>
      <c r="R35" s="52"/>
    </row>
    <row r="36" spans="2:18" ht="25.5">
      <c r="B36" s="6" t="s">
        <v>2</v>
      </c>
      <c r="C36" s="2" t="s">
        <v>3</v>
      </c>
      <c r="D36" s="7" t="s">
        <v>4</v>
      </c>
      <c r="E36" s="7" t="s">
        <v>5</v>
      </c>
      <c r="F36" s="7" t="s">
        <v>6</v>
      </c>
      <c r="G36" s="8" t="s">
        <v>7</v>
      </c>
      <c r="H36" s="3" t="s">
        <v>8</v>
      </c>
      <c r="I36" s="3" t="s">
        <v>23</v>
      </c>
      <c r="J36" s="5"/>
      <c r="K36" s="6" t="s">
        <v>2</v>
      </c>
      <c r="L36" s="2" t="s">
        <v>3</v>
      </c>
      <c r="M36" s="7" t="s">
        <v>4</v>
      </c>
      <c r="N36" s="7" t="s">
        <v>5</v>
      </c>
      <c r="O36" s="7" t="s">
        <v>6</v>
      </c>
      <c r="P36" s="8" t="s">
        <v>7</v>
      </c>
      <c r="Q36" s="3" t="s">
        <v>8</v>
      </c>
      <c r="R36" s="3" t="s">
        <v>23</v>
      </c>
    </row>
    <row r="37" spans="2:18" ht="12.75">
      <c r="B37" s="16" t="s">
        <v>60</v>
      </c>
      <c r="C37" s="16" t="s">
        <v>61</v>
      </c>
      <c r="D37" s="17">
        <v>3</v>
      </c>
      <c r="E37" s="17">
        <v>0</v>
      </c>
      <c r="F37" s="17">
        <f>D37+(E37/2)</f>
        <v>3</v>
      </c>
      <c r="G37" s="17">
        <v>4</v>
      </c>
      <c r="H37" s="17" t="s">
        <v>26</v>
      </c>
      <c r="I37" s="9"/>
      <c r="J37" s="5"/>
      <c r="K37" s="23" t="s">
        <v>187</v>
      </c>
      <c r="L37" s="16" t="s">
        <v>67</v>
      </c>
      <c r="M37" s="24">
        <v>3</v>
      </c>
      <c r="N37" s="24">
        <v>0</v>
      </c>
      <c r="O37" s="17">
        <f>M37+(N37/2)</f>
        <v>3</v>
      </c>
      <c r="P37" s="24">
        <v>4</v>
      </c>
      <c r="Q37" s="24" t="s">
        <v>26</v>
      </c>
      <c r="R37" s="9"/>
    </row>
    <row r="38" spans="2:18" ht="12.75">
      <c r="B38" s="16" t="s">
        <v>62</v>
      </c>
      <c r="C38" s="16" t="s">
        <v>63</v>
      </c>
      <c r="D38" s="17">
        <v>2</v>
      </c>
      <c r="E38" s="17">
        <v>0</v>
      </c>
      <c r="F38" s="17">
        <v>2</v>
      </c>
      <c r="G38" s="17">
        <v>2</v>
      </c>
      <c r="H38" s="17" t="s">
        <v>26</v>
      </c>
      <c r="I38" s="9"/>
      <c r="J38" s="5"/>
      <c r="K38" s="16" t="s">
        <v>68</v>
      </c>
      <c r="L38" s="16" t="s">
        <v>69</v>
      </c>
      <c r="M38" s="17">
        <v>3</v>
      </c>
      <c r="N38" s="17">
        <v>0</v>
      </c>
      <c r="O38" s="17">
        <f>M38+(N38/2)</f>
        <v>3</v>
      </c>
      <c r="P38" s="17">
        <v>6</v>
      </c>
      <c r="Q38" s="17" t="s">
        <v>26</v>
      </c>
      <c r="R38" s="9"/>
    </row>
    <row r="39" spans="2:18" ht="12.75">
      <c r="B39" s="16" t="s">
        <v>188</v>
      </c>
      <c r="C39" s="16" t="s">
        <v>64</v>
      </c>
      <c r="D39" s="17">
        <v>3</v>
      </c>
      <c r="E39" s="17">
        <v>0</v>
      </c>
      <c r="F39" s="17">
        <f>D39+(E39/2)</f>
        <v>3</v>
      </c>
      <c r="G39" s="17">
        <v>4</v>
      </c>
      <c r="H39" s="17" t="s">
        <v>26</v>
      </c>
      <c r="I39" s="9"/>
      <c r="J39" s="5"/>
      <c r="K39" s="16" t="s">
        <v>189</v>
      </c>
      <c r="L39" s="16" t="s">
        <v>70</v>
      </c>
      <c r="M39" s="17">
        <v>3</v>
      </c>
      <c r="N39" s="17">
        <v>0</v>
      </c>
      <c r="O39" s="17">
        <f>M39+(N39/2)</f>
        <v>3</v>
      </c>
      <c r="P39" s="17">
        <v>4</v>
      </c>
      <c r="Q39" s="17" t="s">
        <v>26</v>
      </c>
      <c r="R39" s="9"/>
    </row>
    <row r="40" spans="2:18" ht="12.75">
      <c r="B40" s="16" t="s">
        <v>65</v>
      </c>
      <c r="C40" s="16" t="s">
        <v>66</v>
      </c>
      <c r="D40" s="17">
        <v>0</v>
      </c>
      <c r="E40" s="17">
        <v>8</v>
      </c>
      <c r="F40" s="17">
        <v>4</v>
      </c>
      <c r="G40" s="17">
        <v>8</v>
      </c>
      <c r="H40" s="17" t="s">
        <v>26</v>
      </c>
      <c r="I40" s="9"/>
      <c r="J40" s="5"/>
      <c r="K40" s="16" t="s">
        <v>164</v>
      </c>
      <c r="L40" s="16" t="s">
        <v>165</v>
      </c>
      <c r="M40" s="17">
        <v>3</v>
      </c>
      <c r="N40" s="17">
        <v>0</v>
      </c>
      <c r="O40" s="17">
        <v>3</v>
      </c>
      <c r="P40" s="17">
        <v>6</v>
      </c>
      <c r="Q40" s="17" t="s">
        <v>38</v>
      </c>
      <c r="R40" s="9"/>
    </row>
    <row r="41" spans="2:18" ht="12.75">
      <c r="B41" s="16"/>
      <c r="C41" s="22" t="s">
        <v>54</v>
      </c>
      <c r="D41" s="17">
        <v>3</v>
      </c>
      <c r="E41" s="17">
        <v>0</v>
      </c>
      <c r="F41" s="17">
        <f>D41+(E41/2)</f>
        <v>3</v>
      </c>
      <c r="G41" s="17">
        <v>4</v>
      </c>
      <c r="H41" s="17" t="s">
        <v>38</v>
      </c>
      <c r="I41" s="9"/>
      <c r="J41" s="5"/>
      <c r="K41" s="16"/>
      <c r="L41" s="22" t="s">
        <v>54</v>
      </c>
      <c r="M41" s="17">
        <v>3</v>
      </c>
      <c r="N41" s="17">
        <v>0</v>
      </c>
      <c r="O41" s="17">
        <f>M41+(N41/2)</f>
        <v>3</v>
      </c>
      <c r="P41" s="17">
        <v>4</v>
      </c>
      <c r="Q41" s="17" t="s">
        <v>38</v>
      </c>
      <c r="R41" s="9"/>
    </row>
    <row r="42" spans="2:18" ht="12.75">
      <c r="B42" s="16"/>
      <c r="C42" s="22" t="s">
        <v>169</v>
      </c>
      <c r="D42" s="17">
        <v>3</v>
      </c>
      <c r="E42" s="17">
        <v>0</v>
      </c>
      <c r="F42" s="17">
        <f>D42+(E42/2)</f>
        <v>3</v>
      </c>
      <c r="G42" s="17">
        <v>6</v>
      </c>
      <c r="H42" s="17" t="s">
        <v>38</v>
      </c>
      <c r="I42" s="9"/>
      <c r="J42" s="5"/>
      <c r="K42" s="16"/>
      <c r="L42" s="22" t="s">
        <v>169</v>
      </c>
      <c r="M42" s="17">
        <v>3</v>
      </c>
      <c r="N42" s="17">
        <v>0</v>
      </c>
      <c r="O42" s="17">
        <f>M42+(N42/2)</f>
        <v>3</v>
      </c>
      <c r="P42" s="17">
        <v>6</v>
      </c>
      <c r="Q42" s="9"/>
      <c r="R42" s="9"/>
    </row>
    <row r="43" spans="2:18" ht="12.75">
      <c r="B43" s="11"/>
      <c r="C43" s="54" t="s">
        <v>9</v>
      </c>
      <c r="D43" s="55"/>
      <c r="E43" s="56"/>
      <c r="F43" s="7">
        <f>SUM(F37:F42)</f>
        <v>18</v>
      </c>
      <c r="G43" s="7">
        <f>SUM(G37:G42)</f>
        <v>28</v>
      </c>
      <c r="H43" s="2"/>
      <c r="I43" s="11"/>
      <c r="J43" s="5"/>
      <c r="K43" s="11"/>
      <c r="L43" s="54" t="s">
        <v>9</v>
      </c>
      <c r="M43" s="55"/>
      <c r="N43" s="56"/>
      <c r="O43" s="7">
        <f>SUM(O37:O42)</f>
        <v>18</v>
      </c>
      <c r="P43" s="7">
        <f>SUM(P37:P42)</f>
        <v>30</v>
      </c>
      <c r="Q43" s="9"/>
      <c r="R43" s="9"/>
    </row>
    <row r="44" spans="2:18" ht="12.75">
      <c r="B44" s="41"/>
      <c r="C44" s="42"/>
      <c r="D44" s="42"/>
      <c r="E44" s="42"/>
      <c r="F44" s="43"/>
      <c r="G44" s="43"/>
      <c r="H44" s="43"/>
      <c r="I44" s="41"/>
      <c r="J44" s="5"/>
      <c r="K44" s="41"/>
      <c r="L44" s="42"/>
      <c r="M44" s="42"/>
      <c r="N44" s="42"/>
      <c r="O44" s="43"/>
      <c r="P44" s="43"/>
      <c r="Q44" s="5"/>
      <c r="R44" s="5"/>
    </row>
    <row r="45" spans="2:18" ht="12.75">
      <c r="B45" s="5"/>
      <c r="C45" s="5"/>
      <c r="D45" s="5"/>
      <c r="E45" s="5"/>
      <c r="F45" s="5"/>
      <c r="G45" s="5"/>
      <c r="H45" s="5"/>
      <c r="I45" s="5"/>
      <c r="J45" s="5"/>
      <c r="K45" s="45" t="s">
        <v>166</v>
      </c>
      <c r="L45" s="44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 ht="12.75">
      <c r="B47" s="52" t="s">
        <v>14</v>
      </c>
      <c r="C47" s="52"/>
      <c r="D47" s="52"/>
      <c r="E47" s="52"/>
      <c r="F47" s="52"/>
      <c r="G47" s="52"/>
      <c r="H47" s="52"/>
      <c r="I47" s="52"/>
      <c r="J47" s="5"/>
      <c r="K47" s="35" t="s">
        <v>15</v>
      </c>
      <c r="L47" s="35"/>
      <c r="M47" s="35"/>
      <c r="N47" s="35"/>
      <c r="O47" s="35"/>
      <c r="P47" s="35"/>
      <c r="Q47" s="35"/>
      <c r="R47" s="35"/>
    </row>
    <row r="48" spans="2:18" ht="25.5">
      <c r="B48" s="6" t="s">
        <v>2</v>
      </c>
      <c r="C48" s="2" t="s">
        <v>3</v>
      </c>
      <c r="D48" s="7" t="s">
        <v>4</v>
      </c>
      <c r="E48" s="7" t="s">
        <v>5</v>
      </c>
      <c r="F48" s="7" t="s">
        <v>6</v>
      </c>
      <c r="G48" s="8" t="s">
        <v>7</v>
      </c>
      <c r="H48" s="3" t="s">
        <v>8</v>
      </c>
      <c r="I48" s="3" t="s">
        <v>23</v>
      </c>
      <c r="J48" s="5"/>
      <c r="K48" s="6" t="s">
        <v>2</v>
      </c>
      <c r="L48" s="2" t="s">
        <v>3</v>
      </c>
      <c r="M48" s="7" t="s">
        <v>4</v>
      </c>
      <c r="N48" s="7" t="s">
        <v>5</v>
      </c>
      <c r="O48" s="7" t="s">
        <v>6</v>
      </c>
      <c r="P48" s="8" t="s">
        <v>7</v>
      </c>
      <c r="Q48" s="3" t="s">
        <v>8</v>
      </c>
      <c r="R48" s="3" t="s">
        <v>23</v>
      </c>
    </row>
    <row r="49" spans="2:18" ht="12.75">
      <c r="B49" s="16" t="s">
        <v>71</v>
      </c>
      <c r="C49" s="16" t="s">
        <v>72</v>
      </c>
      <c r="D49" s="17">
        <v>3</v>
      </c>
      <c r="E49" s="17">
        <v>0</v>
      </c>
      <c r="F49" s="17">
        <f aca="true" t="shared" si="0" ref="F49:F54">D49+(E49/2)</f>
        <v>3</v>
      </c>
      <c r="G49" s="17">
        <v>6</v>
      </c>
      <c r="H49" s="17" t="s">
        <v>26</v>
      </c>
      <c r="I49" s="9"/>
      <c r="J49" s="1"/>
      <c r="K49" s="16"/>
      <c r="L49" s="22" t="s">
        <v>54</v>
      </c>
      <c r="M49" s="17">
        <v>3</v>
      </c>
      <c r="N49" s="17">
        <v>0</v>
      </c>
      <c r="O49" s="17">
        <f>M49+(N49/2)</f>
        <v>3</v>
      </c>
      <c r="P49" s="17">
        <v>5</v>
      </c>
      <c r="Q49" s="17" t="s">
        <v>38</v>
      </c>
      <c r="R49" s="9"/>
    </row>
    <row r="50" spans="2:18" ht="12.75">
      <c r="B50" s="16" t="s">
        <v>73</v>
      </c>
      <c r="C50" s="16" t="s">
        <v>74</v>
      </c>
      <c r="D50" s="17">
        <v>3</v>
      </c>
      <c r="E50" s="17">
        <v>0</v>
      </c>
      <c r="F50" s="17">
        <f t="shared" si="0"/>
        <v>3</v>
      </c>
      <c r="G50" s="17">
        <v>6</v>
      </c>
      <c r="H50" s="17" t="s">
        <v>26</v>
      </c>
      <c r="I50" s="9"/>
      <c r="J50" s="5"/>
      <c r="K50" s="16" t="s">
        <v>77</v>
      </c>
      <c r="L50" s="16" t="s">
        <v>78</v>
      </c>
      <c r="M50" s="17">
        <v>3</v>
      </c>
      <c r="N50" s="17">
        <v>0</v>
      </c>
      <c r="O50" s="17">
        <f>M50+(N50/2)</f>
        <v>3</v>
      </c>
      <c r="P50" s="17">
        <v>7</v>
      </c>
      <c r="Q50" s="17" t="s">
        <v>26</v>
      </c>
      <c r="R50" s="9"/>
    </row>
    <row r="51" spans="2:18" ht="13.5" thickBot="1">
      <c r="B51" s="16" t="s">
        <v>75</v>
      </c>
      <c r="C51" s="16" t="s">
        <v>76</v>
      </c>
      <c r="D51" s="17">
        <v>3</v>
      </c>
      <c r="E51" s="17">
        <v>0</v>
      </c>
      <c r="F51" s="17">
        <f t="shared" si="0"/>
        <v>3</v>
      </c>
      <c r="G51" s="17">
        <v>6</v>
      </c>
      <c r="H51" s="17" t="s">
        <v>26</v>
      </c>
      <c r="I51" s="9"/>
      <c r="J51" s="5"/>
      <c r="K51" s="16" t="s">
        <v>79</v>
      </c>
      <c r="L51" s="16" t="s">
        <v>80</v>
      </c>
      <c r="M51" s="17">
        <v>0</v>
      </c>
      <c r="N51" s="17">
        <v>24</v>
      </c>
      <c r="O51" s="17">
        <v>12</v>
      </c>
      <c r="P51" s="17">
        <v>20</v>
      </c>
      <c r="Q51" s="17" t="s">
        <v>26</v>
      </c>
      <c r="R51" s="9"/>
    </row>
    <row r="52" spans="2:18" ht="12.75">
      <c r="B52" s="62" t="s">
        <v>191</v>
      </c>
      <c r="C52" s="62" t="s">
        <v>192</v>
      </c>
      <c r="D52" s="63">
        <v>3</v>
      </c>
      <c r="E52" s="63">
        <v>0</v>
      </c>
      <c r="F52" s="63">
        <f>D52+(E52/2)</f>
        <v>3</v>
      </c>
      <c r="G52" s="63">
        <v>6</v>
      </c>
      <c r="H52" s="63" t="s">
        <v>26</v>
      </c>
      <c r="I52" s="9"/>
      <c r="J52" s="5"/>
      <c r="K52" s="9"/>
      <c r="L52" s="9"/>
      <c r="M52" s="9"/>
      <c r="N52" s="9"/>
      <c r="O52" s="9"/>
      <c r="P52" s="9"/>
      <c r="Q52" s="9"/>
      <c r="R52" s="9"/>
    </row>
    <row r="53" spans="2:18" ht="12.75">
      <c r="B53" s="16"/>
      <c r="C53" s="22" t="s">
        <v>54</v>
      </c>
      <c r="D53" s="17">
        <v>3</v>
      </c>
      <c r="E53" s="17">
        <v>0</v>
      </c>
      <c r="F53" s="17">
        <f t="shared" si="0"/>
        <v>3</v>
      </c>
      <c r="G53" s="17">
        <v>4</v>
      </c>
      <c r="H53" s="17" t="s">
        <v>38</v>
      </c>
      <c r="I53" s="9"/>
      <c r="J53" s="5"/>
      <c r="K53" s="9"/>
      <c r="L53" s="9"/>
      <c r="M53" s="9"/>
      <c r="N53" s="9"/>
      <c r="O53" s="9"/>
      <c r="P53" s="9"/>
      <c r="Q53" s="9"/>
      <c r="R53" s="9"/>
    </row>
    <row r="54" spans="2:18" ht="12.75">
      <c r="B54" s="16"/>
      <c r="C54" s="22" t="s">
        <v>172</v>
      </c>
      <c r="D54" s="17">
        <v>3</v>
      </c>
      <c r="E54" s="17">
        <v>0</v>
      </c>
      <c r="F54" s="17">
        <f t="shared" si="0"/>
        <v>3</v>
      </c>
      <c r="G54" s="17">
        <v>4</v>
      </c>
      <c r="H54" s="17" t="s">
        <v>38</v>
      </c>
      <c r="I54" s="9"/>
      <c r="J54" s="5"/>
      <c r="K54" s="9"/>
      <c r="L54" s="9"/>
      <c r="M54" s="9"/>
      <c r="N54" s="9"/>
      <c r="O54" s="9"/>
      <c r="P54" s="9"/>
      <c r="Q54" s="9"/>
      <c r="R54" s="9"/>
    </row>
    <row r="55" spans="2:18" ht="12.75">
      <c r="B55" s="11"/>
      <c r="C55" s="54" t="s">
        <v>9</v>
      </c>
      <c r="D55" s="55"/>
      <c r="E55" s="56"/>
      <c r="F55" s="7">
        <f>SUM(F49:F54)</f>
        <v>18</v>
      </c>
      <c r="G55" s="7">
        <f>SUM(G49:G54)</f>
        <v>32</v>
      </c>
      <c r="H55" s="2"/>
      <c r="I55" s="11"/>
      <c r="J55" s="5"/>
      <c r="K55" s="11"/>
      <c r="L55" s="54" t="s">
        <v>9</v>
      </c>
      <c r="M55" s="55"/>
      <c r="N55" s="56"/>
      <c r="O55" s="7">
        <f>SUM(O49:O54)</f>
        <v>18</v>
      </c>
      <c r="P55" s="7">
        <f>SUM(P49:P54)</f>
        <v>32</v>
      </c>
      <c r="Q55" s="2"/>
      <c r="R55" s="11"/>
    </row>
    <row r="56" spans="2:18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 ht="12.75">
      <c r="B57" s="5"/>
      <c r="C57" s="12" t="s">
        <v>16</v>
      </c>
      <c r="D57" s="49">
        <f>SUM(F55,O55,O43,F43,O31,F31,O22,F22)</f>
        <v>135</v>
      </c>
      <c r="E57" s="50"/>
      <c r="F57" s="5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 ht="12.75">
      <c r="B58" s="5"/>
      <c r="C58" s="12" t="s">
        <v>17</v>
      </c>
      <c r="D58" s="49">
        <f>SUM(G22,P22,P31,G31,G43,P43,G55,P55)</f>
        <v>240</v>
      </c>
      <c r="E58" s="50"/>
      <c r="F58" s="5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 ht="12.75">
      <c r="B59" s="5"/>
      <c r="C59" s="12" t="s">
        <v>167</v>
      </c>
      <c r="D59" s="49" t="s">
        <v>168</v>
      </c>
      <c r="E59" s="50"/>
      <c r="F59" s="5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 ht="12.75">
      <c r="B60" s="61" t="s">
        <v>18</v>
      </c>
      <c r="C60" s="61"/>
      <c r="D60" s="61"/>
      <c r="E60" s="61"/>
      <c r="F60" s="61"/>
      <c r="G60" s="61"/>
      <c r="H60" s="61"/>
      <c r="I60" s="61"/>
      <c r="J60" s="61"/>
      <c r="K60" s="61"/>
      <c r="L60" s="37"/>
      <c r="M60" s="37"/>
      <c r="N60" s="37"/>
      <c r="O60" s="37"/>
      <c r="P60" s="37"/>
      <c r="Q60" s="37"/>
      <c r="R60" s="37"/>
    </row>
    <row r="61" spans="2:18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 ht="12.75">
      <c r="B62" s="13"/>
      <c r="C62" s="13"/>
      <c r="D62" s="13"/>
      <c r="E62" s="13"/>
      <c r="F62" s="13"/>
      <c r="G62" s="13"/>
      <c r="H62" s="13"/>
      <c r="I62" s="13"/>
      <c r="J62" s="37"/>
      <c r="K62" s="13"/>
      <c r="L62" s="13"/>
      <c r="M62" s="13"/>
      <c r="N62" s="13"/>
      <c r="O62" s="13"/>
      <c r="P62" s="13"/>
      <c r="Q62" s="13"/>
      <c r="R62" s="13"/>
    </row>
    <row r="63" spans="2:18" ht="18.75">
      <c r="B63" s="33"/>
      <c r="C63" s="34"/>
      <c r="D63" s="34"/>
      <c r="E63" s="34"/>
      <c r="F63" s="34"/>
      <c r="G63" s="34"/>
      <c r="H63" s="34"/>
      <c r="I63" s="34"/>
      <c r="J63" s="5"/>
      <c r="K63" s="34"/>
      <c r="L63" s="34"/>
      <c r="M63" s="34"/>
      <c r="N63" s="34"/>
      <c r="O63" s="34"/>
      <c r="P63" s="34"/>
      <c r="Q63" s="34"/>
      <c r="R63" s="34"/>
    </row>
    <row r="64" spans="2:18" ht="18.75">
      <c r="B64" s="34"/>
      <c r="C64" s="34"/>
      <c r="D64" s="34"/>
      <c r="E64" s="34"/>
      <c r="F64" s="34"/>
      <c r="G64" s="34"/>
      <c r="H64" s="34"/>
      <c r="I64" s="34"/>
      <c r="J64" s="13"/>
      <c r="K64" s="34"/>
      <c r="L64" s="34"/>
      <c r="M64" s="34"/>
      <c r="N64" s="34"/>
      <c r="O64" s="34"/>
      <c r="P64" s="34"/>
      <c r="Q64" s="34"/>
      <c r="R64" s="34"/>
    </row>
    <row r="65" spans="2:18" ht="12.75" customHeight="1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2:18" ht="12.75" customHeight="1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2:18" ht="12.75" customHeight="1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</row>
    <row r="68" spans="2:18" ht="12.75" customHeight="1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2:18" ht="12.75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2:18" ht="12.75" customHeight="1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2:18" ht="27.75" customHeight="1">
      <c r="B71" s="60" t="s">
        <v>19</v>
      </c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</row>
    <row r="72" spans="2:18" ht="6" customHeight="1">
      <c r="B72" s="36"/>
      <c r="C72" s="36"/>
      <c r="D72" s="36"/>
      <c r="E72" s="36"/>
      <c r="F72" s="36"/>
      <c r="G72" s="36"/>
      <c r="H72" s="36"/>
      <c r="I72" s="36"/>
      <c r="J72" s="34"/>
      <c r="K72" s="36"/>
      <c r="L72" s="36"/>
      <c r="M72" s="36"/>
      <c r="N72" s="36"/>
      <c r="O72" s="36"/>
      <c r="P72" s="36"/>
      <c r="Q72" s="36"/>
      <c r="R72" s="36"/>
    </row>
    <row r="73" spans="2:18" ht="12.75" customHeight="1">
      <c r="B73" s="35" t="s">
        <v>0</v>
      </c>
      <c r="C73" s="35"/>
      <c r="D73" s="35"/>
      <c r="E73" s="35"/>
      <c r="F73" s="35"/>
      <c r="G73" s="35"/>
      <c r="H73" s="35"/>
      <c r="I73" s="35"/>
      <c r="J73" s="36"/>
      <c r="K73" s="35" t="s">
        <v>1</v>
      </c>
      <c r="L73" s="35"/>
      <c r="M73" s="35"/>
      <c r="N73" s="35"/>
      <c r="O73" s="35"/>
      <c r="P73" s="35"/>
      <c r="Q73" s="35"/>
      <c r="R73" s="35"/>
    </row>
    <row r="74" spans="2:18" ht="12.75" customHeight="1">
      <c r="B74" s="6" t="s">
        <v>2</v>
      </c>
      <c r="C74" s="2" t="s">
        <v>3</v>
      </c>
      <c r="D74" s="3" t="s">
        <v>4</v>
      </c>
      <c r="E74" s="3" t="s">
        <v>5</v>
      </c>
      <c r="F74" s="3" t="s">
        <v>6</v>
      </c>
      <c r="G74" s="4" t="s">
        <v>7</v>
      </c>
      <c r="H74" s="3" t="s">
        <v>8</v>
      </c>
      <c r="I74" s="3" t="s">
        <v>23</v>
      </c>
      <c r="J74" s="36"/>
      <c r="K74" s="6" t="s">
        <v>2</v>
      </c>
      <c r="L74" s="2" t="s">
        <v>3</v>
      </c>
      <c r="M74" s="7" t="s">
        <v>4</v>
      </c>
      <c r="N74" s="7" t="s">
        <v>5</v>
      </c>
      <c r="O74" s="7" t="s">
        <v>6</v>
      </c>
      <c r="P74" s="8" t="s">
        <v>7</v>
      </c>
      <c r="Q74" s="3" t="s">
        <v>8</v>
      </c>
      <c r="R74" s="3" t="s">
        <v>23</v>
      </c>
    </row>
    <row r="75" spans="2:18" ht="12.75">
      <c r="B75" s="46" t="s">
        <v>20</v>
      </c>
      <c r="C75" s="47"/>
      <c r="D75" s="47"/>
      <c r="E75" s="47"/>
      <c r="F75" s="47"/>
      <c r="G75" s="47"/>
      <c r="H75" s="47"/>
      <c r="I75" s="48"/>
      <c r="J75" s="1"/>
      <c r="K75" s="46" t="s">
        <v>20</v>
      </c>
      <c r="L75" s="47"/>
      <c r="M75" s="47"/>
      <c r="N75" s="47"/>
      <c r="O75" s="47"/>
      <c r="P75" s="47"/>
      <c r="Q75" s="47"/>
      <c r="R75" s="48"/>
    </row>
    <row r="76" spans="2:18" ht="12.75">
      <c r="B76" s="16" t="s">
        <v>81</v>
      </c>
      <c r="C76" s="16" t="s">
        <v>82</v>
      </c>
      <c r="D76" s="17">
        <v>2</v>
      </c>
      <c r="E76" s="17">
        <v>2</v>
      </c>
      <c r="F76" s="17">
        <f>D76+(E76/2)</f>
        <v>3</v>
      </c>
      <c r="G76" s="17">
        <v>4</v>
      </c>
      <c r="H76" s="17" t="s">
        <v>38</v>
      </c>
      <c r="I76" s="9"/>
      <c r="J76" s="5"/>
      <c r="K76" s="16" t="s">
        <v>85</v>
      </c>
      <c r="L76" s="16" t="s">
        <v>86</v>
      </c>
      <c r="M76" s="17">
        <v>2</v>
      </c>
      <c r="N76" s="17">
        <v>2</v>
      </c>
      <c r="O76" s="17">
        <f>M76+(N76/2)</f>
        <v>3</v>
      </c>
      <c r="P76" s="17">
        <v>4</v>
      </c>
      <c r="Q76" s="17" t="s">
        <v>38</v>
      </c>
      <c r="R76" s="9"/>
    </row>
    <row r="77" spans="2:18" ht="12.75">
      <c r="B77" s="16" t="s">
        <v>83</v>
      </c>
      <c r="C77" s="16" t="s">
        <v>84</v>
      </c>
      <c r="D77" s="17">
        <v>2</v>
      </c>
      <c r="E77" s="17">
        <v>2</v>
      </c>
      <c r="F77" s="17">
        <f>D77+(E77/2)</f>
        <v>3</v>
      </c>
      <c r="G77" s="17">
        <v>4</v>
      </c>
      <c r="H77" s="17" t="s">
        <v>38</v>
      </c>
      <c r="I77" s="9"/>
      <c r="J77" s="5"/>
      <c r="K77" s="16" t="s">
        <v>87</v>
      </c>
      <c r="L77" s="16" t="s">
        <v>88</v>
      </c>
      <c r="M77" s="17">
        <v>2</v>
      </c>
      <c r="N77" s="17">
        <v>2</v>
      </c>
      <c r="O77" s="17">
        <f>M77+(N77/2)</f>
        <v>3</v>
      </c>
      <c r="P77" s="17">
        <v>4</v>
      </c>
      <c r="Q77" s="17" t="s">
        <v>38</v>
      </c>
      <c r="R77" s="9"/>
    </row>
    <row r="78" spans="2:18" ht="12.75">
      <c r="B78" s="9"/>
      <c r="C78" s="9"/>
      <c r="D78" s="9"/>
      <c r="E78" s="9"/>
      <c r="F78" s="9"/>
      <c r="G78" s="9"/>
      <c r="H78" s="9"/>
      <c r="I78" s="9"/>
      <c r="J78" s="5"/>
      <c r="K78" s="9"/>
      <c r="L78" s="9"/>
      <c r="M78" s="9"/>
      <c r="N78" s="9"/>
      <c r="O78" s="9"/>
      <c r="P78" s="9"/>
      <c r="Q78" s="9"/>
      <c r="R78" s="9"/>
    </row>
    <row r="79" spans="2:18" ht="12.75">
      <c r="B79" s="14"/>
      <c r="C79" s="14"/>
      <c r="D79" s="14"/>
      <c r="E79" s="14"/>
      <c r="F79" s="14"/>
      <c r="G79" s="14"/>
      <c r="H79" s="14"/>
      <c r="I79" s="14"/>
      <c r="J79" s="5"/>
      <c r="K79" s="14"/>
      <c r="L79" s="14"/>
      <c r="M79" s="14"/>
      <c r="N79" s="14"/>
      <c r="O79" s="14"/>
      <c r="P79" s="14"/>
      <c r="Q79" s="14"/>
      <c r="R79" s="14"/>
    </row>
    <row r="80" spans="2:18" ht="12.75">
      <c r="B80" s="14"/>
      <c r="C80" s="14"/>
      <c r="D80" s="14"/>
      <c r="E80" s="14"/>
      <c r="F80" s="14"/>
      <c r="G80" s="14"/>
      <c r="H80" s="14"/>
      <c r="I80" s="14"/>
      <c r="J80" s="5"/>
      <c r="K80" s="14"/>
      <c r="L80" s="14"/>
      <c r="M80" s="14"/>
      <c r="N80" s="14"/>
      <c r="O80" s="14"/>
      <c r="P80" s="14"/>
      <c r="Q80" s="14"/>
      <c r="R80" s="14"/>
    </row>
    <row r="81" spans="2:18" ht="12.75">
      <c r="B81" s="35" t="s">
        <v>10</v>
      </c>
      <c r="C81" s="35"/>
      <c r="D81" s="35"/>
      <c r="E81" s="35"/>
      <c r="F81" s="35"/>
      <c r="G81" s="35"/>
      <c r="H81" s="35"/>
      <c r="I81" s="35"/>
      <c r="J81" s="14"/>
      <c r="K81" s="35" t="s">
        <v>11</v>
      </c>
      <c r="L81" s="35"/>
      <c r="M81" s="35"/>
      <c r="N81" s="35"/>
      <c r="O81" s="35"/>
      <c r="P81" s="35"/>
      <c r="Q81" s="35"/>
      <c r="R81" s="35"/>
    </row>
    <row r="82" spans="2:18" ht="25.5">
      <c r="B82" s="6" t="s">
        <v>2</v>
      </c>
      <c r="C82" s="2" t="s">
        <v>3</v>
      </c>
      <c r="D82" s="3" t="s">
        <v>4</v>
      </c>
      <c r="E82" s="3" t="s">
        <v>5</v>
      </c>
      <c r="F82" s="3" t="s">
        <v>6</v>
      </c>
      <c r="G82" s="4" t="s">
        <v>7</v>
      </c>
      <c r="H82" s="3" t="s">
        <v>8</v>
      </c>
      <c r="I82" s="3" t="s">
        <v>23</v>
      </c>
      <c r="J82" s="14"/>
      <c r="K82" s="6" t="s">
        <v>2</v>
      </c>
      <c r="L82" s="2" t="s">
        <v>3</v>
      </c>
      <c r="M82" s="7" t="s">
        <v>4</v>
      </c>
      <c r="N82" s="7" t="s">
        <v>5</v>
      </c>
      <c r="O82" s="7" t="s">
        <v>6</v>
      </c>
      <c r="P82" s="8" t="s">
        <v>7</v>
      </c>
      <c r="Q82" s="3" t="s">
        <v>8</v>
      </c>
      <c r="R82" s="3" t="s">
        <v>23</v>
      </c>
    </row>
    <row r="83" spans="2:18" ht="12.75">
      <c r="B83" s="46" t="s">
        <v>20</v>
      </c>
      <c r="C83" s="47"/>
      <c r="D83" s="47"/>
      <c r="E83" s="47"/>
      <c r="F83" s="47"/>
      <c r="G83" s="47"/>
      <c r="H83" s="47"/>
      <c r="I83" s="48"/>
      <c r="J83" s="1"/>
      <c r="K83" s="46" t="s">
        <v>20</v>
      </c>
      <c r="L83" s="47"/>
      <c r="M83" s="47"/>
      <c r="N83" s="47"/>
      <c r="O83" s="47"/>
      <c r="P83" s="47"/>
      <c r="Q83" s="47"/>
      <c r="R83" s="48"/>
    </row>
    <row r="84" spans="2:18" ht="12.75">
      <c r="B84" s="16" t="s">
        <v>89</v>
      </c>
      <c r="C84" s="16" t="s">
        <v>90</v>
      </c>
      <c r="D84" s="25">
        <v>2</v>
      </c>
      <c r="E84" s="26">
        <v>2</v>
      </c>
      <c r="F84" s="25">
        <v>3</v>
      </c>
      <c r="G84" s="26">
        <v>4</v>
      </c>
      <c r="H84" s="25" t="s">
        <v>38</v>
      </c>
      <c r="I84" s="9"/>
      <c r="J84" s="5"/>
      <c r="K84" s="28" t="s">
        <v>99</v>
      </c>
      <c r="L84" s="28" t="s">
        <v>100</v>
      </c>
      <c r="M84" s="25">
        <v>2</v>
      </c>
      <c r="N84" s="25">
        <v>2</v>
      </c>
      <c r="O84" s="25">
        <v>3</v>
      </c>
      <c r="P84" s="25">
        <v>4</v>
      </c>
      <c r="Q84" s="25" t="s">
        <v>38</v>
      </c>
      <c r="R84" s="9"/>
    </row>
    <row r="85" spans="2:18" ht="12.75">
      <c r="B85" s="16" t="s">
        <v>91</v>
      </c>
      <c r="C85" s="16" t="s">
        <v>92</v>
      </c>
      <c r="D85" s="25">
        <v>2</v>
      </c>
      <c r="E85" s="26">
        <v>2</v>
      </c>
      <c r="F85" s="25">
        <v>3</v>
      </c>
      <c r="G85" s="26">
        <v>4</v>
      </c>
      <c r="H85" s="25" t="s">
        <v>38</v>
      </c>
      <c r="I85" s="9"/>
      <c r="J85" s="5"/>
      <c r="K85" s="28" t="s">
        <v>101</v>
      </c>
      <c r="L85" s="28" t="s">
        <v>102</v>
      </c>
      <c r="M85" s="25">
        <v>2</v>
      </c>
      <c r="N85" s="25">
        <v>2</v>
      </c>
      <c r="O85" s="25">
        <v>3</v>
      </c>
      <c r="P85" s="25">
        <v>4</v>
      </c>
      <c r="Q85" s="25" t="s">
        <v>38</v>
      </c>
      <c r="R85" s="9"/>
    </row>
    <row r="86" spans="2:18" ht="12.75">
      <c r="B86" s="9"/>
      <c r="C86" s="9"/>
      <c r="D86" s="9"/>
      <c r="E86" s="9"/>
      <c r="F86" s="9"/>
      <c r="G86" s="9"/>
      <c r="H86" s="9"/>
      <c r="I86" s="9"/>
      <c r="J86" s="5"/>
      <c r="K86" s="9"/>
      <c r="L86" s="9"/>
      <c r="M86" s="9"/>
      <c r="N86" s="9"/>
      <c r="O86" s="9"/>
      <c r="P86" s="9"/>
      <c r="Q86" s="9"/>
      <c r="R86" s="9"/>
    </row>
    <row r="87" spans="2:18" ht="12.75">
      <c r="B87" s="9"/>
      <c r="C87" s="9"/>
      <c r="D87" s="9"/>
      <c r="E87" s="9"/>
      <c r="F87" s="9"/>
      <c r="G87" s="9"/>
      <c r="H87" s="9"/>
      <c r="I87" s="9"/>
      <c r="J87" s="5"/>
      <c r="K87" s="9"/>
      <c r="L87" s="9"/>
      <c r="M87" s="9"/>
      <c r="N87" s="9"/>
      <c r="O87" s="9"/>
      <c r="P87" s="9"/>
      <c r="Q87" s="9"/>
      <c r="R87" s="9"/>
    </row>
    <row r="88" spans="2:18" ht="12.75">
      <c r="B88" s="49" t="s">
        <v>21</v>
      </c>
      <c r="C88" s="50"/>
      <c r="D88" s="50"/>
      <c r="E88" s="50"/>
      <c r="F88" s="50"/>
      <c r="G88" s="50"/>
      <c r="H88" s="50"/>
      <c r="I88" s="51"/>
      <c r="J88" s="5"/>
      <c r="K88" s="49" t="s">
        <v>21</v>
      </c>
      <c r="L88" s="50"/>
      <c r="M88" s="50"/>
      <c r="N88" s="50"/>
      <c r="O88" s="50"/>
      <c r="P88" s="50"/>
      <c r="Q88" s="50"/>
      <c r="R88" s="51"/>
    </row>
    <row r="89" spans="2:18" ht="12.75">
      <c r="B89" s="16" t="s">
        <v>173</v>
      </c>
      <c r="C89" s="16" t="s">
        <v>93</v>
      </c>
      <c r="D89" s="17">
        <v>3</v>
      </c>
      <c r="E89" s="17">
        <v>0</v>
      </c>
      <c r="F89" s="17">
        <f>D89+(E89/2)</f>
        <v>3</v>
      </c>
      <c r="G89" s="17">
        <v>5</v>
      </c>
      <c r="H89" s="17" t="s">
        <v>38</v>
      </c>
      <c r="I89" s="9"/>
      <c r="J89" s="5"/>
      <c r="K89" s="16" t="s">
        <v>103</v>
      </c>
      <c r="L89" s="16" t="s">
        <v>104</v>
      </c>
      <c r="M89" s="17">
        <v>3</v>
      </c>
      <c r="N89" s="17">
        <v>0</v>
      </c>
      <c r="O89" s="17">
        <f>M89+(N89/2)</f>
        <v>3</v>
      </c>
      <c r="P89" s="17">
        <v>6</v>
      </c>
      <c r="Q89" s="17" t="s">
        <v>38</v>
      </c>
      <c r="R89" s="9"/>
    </row>
    <row r="90" spans="2:18" ht="12.75">
      <c r="B90" s="16" t="s">
        <v>94</v>
      </c>
      <c r="C90" s="16" t="s">
        <v>95</v>
      </c>
      <c r="D90" s="17">
        <v>3</v>
      </c>
      <c r="E90" s="17">
        <v>0</v>
      </c>
      <c r="F90" s="17">
        <f>D90+(E90/2)</f>
        <v>3</v>
      </c>
      <c r="G90" s="17">
        <v>6</v>
      </c>
      <c r="H90" s="17" t="s">
        <v>38</v>
      </c>
      <c r="I90" s="9"/>
      <c r="J90" s="5"/>
      <c r="K90" s="16" t="s">
        <v>105</v>
      </c>
      <c r="L90" s="16" t="s">
        <v>106</v>
      </c>
      <c r="M90" s="17">
        <v>3</v>
      </c>
      <c r="N90" s="17">
        <v>0</v>
      </c>
      <c r="O90" s="17">
        <f>M90+(N90/2)</f>
        <v>3</v>
      </c>
      <c r="P90" s="17">
        <v>6</v>
      </c>
      <c r="Q90" s="17" t="s">
        <v>38</v>
      </c>
      <c r="R90" s="9"/>
    </row>
    <row r="91" spans="2:18" ht="12.75">
      <c r="B91" s="27" t="s">
        <v>193</v>
      </c>
      <c r="C91" s="27" t="s">
        <v>96</v>
      </c>
      <c r="D91" s="17">
        <v>3</v>
      </c>
      <c r="E91" s="17">
        <v>0</v>
      </c>
      <c r="F91" s="17">
        <f>D91+(E91/2)</f>
        <v>3</v>
      </c>
      <c r="G91" s="17">
        <v>8</v>
      </c>
      <c r="H91" s="17" t="s">
        <v>38</v>
      </c>
      <c r="I91" s="9"/>
      <c r="J91" s="5"/>
      <c r="K91" s="16" t="s">
        <v>107</v>
      </c>
      <c r="L91" s="16" t="s">
        <v>108</v>
      </c>
      <c r="M91" s="17">
        <v>3</v>
      </c>
      <c r="N91" s="17">
        <v>0</v>
      </c>
      <c r="O91" s="17">
        <f>M91+(N91/2)</f>
        <v>3</v>
      </c>
      <c r="P91" s="17">
        <v>6</v>
      </c>
      <c r="Q91" s="17" t="s">
        <v>38</v>
      </c>
      <c r="R91" s="9"/>
    </row>
    <row r="92" spans="2:18" ht="12.75">
      <c r="B92" s="9"/>
      <c r="C92" s="9"/>
      <c r="D92" s="9"/>
      <c r="E92" s="9"/>
      <c r="F92" s="9"/>
      <c r="G92" s="9"/>
      <c r="H92" s="9"/>
      <c r="I92" s="9"/>
      <c r="J92" s="5"/>
      <c r="K92" s="9"/>
      <c r="L92" s="9"/>
      <c r="M92" s="9"/>
      <c r="N92" s="9"/>
      <c r="O92" s="9"/>
      <c r="P92" s="9"/>
      <c r="Q92" s="9"/>
      <c r="R92" s="9"/>
    </row>
    <row r="93" spans="2:18" ht="12.75">
      <c r="B93" s="49" t="s">
        <v>22</v>
      </c>
      <c r="C93" s="50"/>
      <c r="D93" s="50"/>
      <c r="E93" s="50"/>
      <c r="F93" s="50"/>
      <c r="G93" s="50"/>
      <c r="H93" s="50"/>
      <c r="I93" s="51"/>
      <c r="J93" s="5"/>
      <c r="K93" s="49" t="s">
        <v>22</v>
      </c>
      <c r="L93" s="50"/>
      <c r="M93" s="50"/>
      <c r="N93" s="50"/>
      <c r="O93" s="50"/>
      <c r="P93" s="50"/>
      <c r="Q93" s="50"/>
      <c r="R93" s="30"/>
    </row>
    <row r="94" spans="2:18" ht="12.75">
      <c r="B94" s="16" t="s">
        <v>97</v>
      </c>
      <c r="C94" s="16" t="s">
        <v>98</v>
      </c>
      <c r="D94" s="17">
        <v>3</v>
      </c>
      <c r="E94" s="17">
        <v>0</v>
      </c>
      <c r="F94" s="17">
        <v>3</v>
      </c>
      <c r="G94" s="17">
        <v>6</v>
      </c>
      <c r="H94" s="17" t="s">
        <v>38</v>
      </c>
      <c r="I94" s="9"/>
      <c r="J94" s="5"/>
      <c r="K94" s="9"/>
      <c r="L94" s="9"/>
      <c r="M94" s="9"/>
      <c r="N94" s="9"/>
      <c r="O94" s="9"/>
      <c r="P94" s="9"/>
      <c r="Q94" s="9"/>
      <c r="R94" s="9"/>
    </row>
    <row r="95" spans="2:18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 ht="12.75">
      <c r="B97" s="35" t="s">
        <v>12</v>
      </c>
      <c r="C97" s="35"/>
      <c r="D97" s="35"/>
      <c r="E97" s="35"/>
      <c r="F97" s="35"/>
      <c r="G97" s="35"/>
      <c r="H97" s="35"/>
      <c r="I97" s="35"/>
      <c r="J97" s="5"/>
      <c r="K97" s="35" t="s">
        <v>13</v>
      </c>
      <c r="L97" s="35"/>
      <c r="M97" s="35"/>
      <c r="N97" s="35"/>
      <c r="O97" s="35"/>
      <c r="P97" s="35"/>
      <c r="Q97" s="35"/>
      <c r="R97" s="35"/>
    </row>
    <row r="98" spans="2:18" ht="25.5">
      <c r="B98" s="6" t="s">
        <v>2</v>
      </c>
      <c r="C98" s="2" t="s">
        <v>3</v>
      </c>
      <c r="D98" s="3" t="s">
        <v>4</v>
      </c>
      <c r="E98" s="3" t="s">
        <v>5</v>
      </c>
      <c r="F98" s="3" t="s">
        <v>6</v>
      </c>
      <c r="G98" s="4" t="s">
        <v>7</v>
      </c>
      <c r="H98" s="3" t="s">
        <v>8</v>
      </c>
      <c r="I98" s="3" t="s">
        <v>23</v>
      </c>
      <c r="J98" s="5"/>
      <c r="K98" s="6" t="s">
        <v>2</v>
      </c>
      <c r="L98" s="2" t="s">
        <v>3</v>
      </c>
      <c r="M98" s="7" t="s">
        <v>4</v>
      </c>
      <c r="N98" s="7" t="s">
        <v>5</v>
      </c>
      <c r="O98" s="7" t="s">
        <v>6</v>
      </c>
      <c r="P98" s="8" t="s">
        <v>7</v>
      </c>
      <c r="Q98" s="3" t="s">
        <v>8</v>
      </c>
      <c r="R98" s="3" t="s">
        <v>23</v>
      </c>
    </row>
    <row r="99" spans="2:18" ht="12.75">
      <c r="B99" s="46" t="s">
        <v>20</v>
      </c>
      <c r="C99" s="47"/>
      <c r="D99" s="47"/>
      <c r="E99" s="47"/>
      <c r="F99" s="47"/>
      <c r="G99" s="47"/>
      <c r="H99" s="47"/>
      <c r="I99" s="48"/>
      <c r="J99" s="1"/>
      <c r="K99" s="46" t="s">
        <v>20</v>
      </c>
      <c r="L99" s="47"/>
      <c r="M99" s="47"/>
      <c r="N99" s="47"/>
      <c r="O99" s="47"/>
      <c r="P99" s="47"/>
      <c r="Q99" s="47"/>
      <c r="R99" s="48"/>
    </row>
    <row r="100" spans="2:18" ht="12.75">
      <c r="B100" s="16" t="s">
        <v>109</v>
      </c>
      <c r="C100" s="16" t="s">
        <v>110</v>
      </c>
      <c r="D100" s="17">
        <v>2</v>
      </c>
      <c r="E100" s="17">
        <v>2</v>
      </c>
      <c r="F100" s="17">
        <f>D100+(E100/2)</f>
        <v>3</v>
      </c>
      <c r="G100" s="17">
        <v>4</v>
      </c>
      <c r="H100" s="17" t="s">
        <v>38</v>
      </c>
      <c r="I100" s="9"/>
      <c r="J100" s="5"/>
      <c r="K100" s="16" t="s">
        <v>120</v>
      </c>
      <c r="L100" s="16" t="s">
        <v>121</v>
      </c>
      <c r="M100" s="17">
        <v>2</v>
      </c>
      <c r="N100" s="17">
        <v>2</v>
      </c>
      <c r="O100" s="17">
        <f>M100+(N100/2)</f>
        <v>3</v>
      </c>
      <c r="P100" s="17">
        <v>4</v>
      </c>
      <c r="Q100" s="17" t="s">
        <v>38</v>
      </c>
      <c r="R100" s="9"/>
    </row>
    <row r="101" spans="2:18" ht="12.75">
      <c r="B101" s="16" t="s">
        <v>111</v>
      </c>
      <c r="C101" s="16" t="s">
        <v>112</v>
      </c>
      <c r="D101" s="17">
        <v>2</v>
      </c>
      <c r="E101" s="17">
        <v>2</v>
      </c>
      <c r="F101" s="17">
        <f>D101+(E101/2)</f>
        <v>3</v>
      </c>
      <c r="G101" s="17">
        <v>4</v>
      </c>
      <c r="H101" s="17" t="s">
        <v>38</v>
      </c>
      <c r="I101" s="9"/>
      <c r="J101" s="5"/>
      <c r="K101" s="16" t="s">
        <v>122</v>
      </c>
      <c r="L101" s="16" t="s">
        <v>123</v>
      </c>
      <c r="M101" s="17">
        <v>2</v>
      </c>
      <c r="N101" s="17">
        <v>2</v>
      </c>
      <c r="O101" s="17">
        <f>M101+(N101/2)</f>
        <v>3</v>
      </c>
      <c r="P101" s="17">
        <v>4</v>
      </c>
      <c r="Q101" s="17" t="s">
        <v>38</v>
      </c>
      <c r="R101" s="9"/>
    </row>
    <row r="102" spans="2:18" ht="12.75">
      <c r="B102" s="16" t="s">
        <v>113</v>
      </c>
      <c r="C102" s="16" t="s">
        <v>114</v>
      </c>
      <c r="D102" s="17">
        <v>2</v>
      </c>
      <c r="E102" s="17">
        <v>2</v>
      </c>
      <c r="F102" s="17">
        <f>D102+(E102/2)</f>
        <v>3</v>
      </c>
      <c r="G102" s="17">
        <v>4</v>
      </c>
      <c r="H102" s="17" t="s">
        <v>38</v>
      </c>
      <c r="I102" s="9"/>
      <c r="J102" s="5"/>
      <c r="K102" s="16" t="s">
        <v>124</v>
      </c>
      <c r="L102" s="16" t="s">
        <v>125</v>
      </c>
      <c r="M102" s="17">
        <v>2</v>
      </c>
      <c r="N102" s="17">
        <v>2</v>
      </c>
      <c r="O102" s="17">
        <f>M102+(N102/2)</f>
        <v>3</v>
      </c>
      <c r="P102" s="17">
        <v>4</v>
      </c>
      <c r="Q102" s="17" t="s">
        <v>38</v>
      </c>
      <c r="R102" s="9"/>
    </row>
    <row r="103" spans="2:18" ht="12.75">
      <c r="B103" s="16" t="s">
        <v>115</v>
      </c>
      <c r="C103" s="16" t="s">
        <v>116</v>
      </c>
      <c r="D103" s="17">
        <v>2</v>
      </c>
      <c r="E103" s="17">
        <v>2</v>
      </c>
      <c r="F103" s="17">
        <f>D103+(E103/2)</f>
        <v>3</v>
      </c>
      <c r="G103" s="17">
        <v>4</v>
      </c>
      <c r="H103" s="17" t="s">
        <v>38</v>
      </c>
      <c r="I103" s="9"/>
      <c r="J103" s="5"/>
      <c r="K103" s="16" t="s">
        <v>126</v>
      </c>
      <c r="L103" s="16" t="s">
        <v>127</v>
      </c>
      <c r="M103" s="17">
        <v>2</v>
      </c>
      <c r="N103" s="17">
        <v>2</v>
      </c>
      <c r="O103" s="17">
        <f>M103+(N103/2)</f>
        <v>3</v>
      </c>
      <c r="P103" s="17">
        <v>4</v>
      </c>
      <c r="Q103" s="17" t="s">
        <v>38</v>
      </c>
      <c r="R103" s="9"/>
    </row>
    <row r="104" spans="2:18" ht="12.75">
      <c r="B104" s="49" t="s">
        <v>21</v>
      </c>
      <c r="C104" s="50"/>
      <c r="D104" s="50"/>
      <c r="E104" s="50"/>
      <c r="F104" s="50"/>
      <c r="G104" s="50"/>
      <c r="H104" s="50"/>
      <c r="I104" s="51"/>
      <c r="J104" s="5"/>
      <c r="K104" s="49" t="s">
        <v>21</v>
      </c>
      <c r="L104" s="50"/>
      <c r="M104" s="50"/>
      <c r="N104" s="50"/>
      <c r="O104" s="50"/>
      <c r="P104" s="50"/>
      <c r="Q104" s="50"/>
      <c r="R104" s="51"/>
    </row>
    <row r="105" spans="2:18" ht="12.75">
      <c r="B105" s="16" t="s">
        <v>190</v>
      </c>
      <c r="C105" s="16" t="s">
        <v>117</v>
      </c>
      <c r="D105" s="17">
        <v>3</v>
      </c>
      <c r="E105" s="17">
        <v>0</v>
      </c>
      <c r="F105" s="17">
        <f>D105+(E105/2)</f>
        <v>3</v>
      </c>
      <c r="G105" s="17">
        <v>6</v>
      </c>
      <c r="H105" s="17" t="s">
        <v>38</v>
      </c>
      <c r="I105" s="9"/>
      <c r="J105" s="5"/>
      <c r="K105" s="16" t="s">
        <v>176</v>
      </c>
      <c r="L105" s="16" t="s">
        <v>128</v>
      </c>
      <c r="M105" s="17">
        <v>3</v>
      </c>
      <c r="N105" s="17">
        <v>0</v>
      </c>
      <c r="O105" s="17">
        <f>M105+(N105/2)</f>
        <v>3</v>
      </c>
      <c r="P105" s="17">
        <v>4</v>
      </c>
      <c r="Q105" s="17" t="s">
        <v>38</v>
      </c>
      <c r="R105" s="9"/>
    </row>
    <row r="106" spans="2:18" ht="12.75">
      <c r="B106" s="16" t="s">
        <v>118</v>
      </c>
      <c r="C106" s="16" t="s">
        <v>119</v>
      </c>
      <c r="D106" s="17">
        <v>3</v>
      </c>
      <c r="E106" s="17">
        <v>0</v>
      </c>
      <c r="F106" s="17">
        <v>3</v>
      </c>
      <c r="G106" s="17">
        <v>6</v>
      </c>
      <c r="H106" s="17" t="s">
        <v>38</v>
      </c>
      <c r="I106" s="9"/>
      <c r="J106" s="5"/>
      <c r="K106" s="16" t="s">
        <v>177</v>
      </c>
      <c r="L106" s="16" t="s">
        <v>129</v>
      </c>
      <c r="M106" s="17">
        <v>3</v>
      </c>
      <c r="N106" s="17">
        <v>0</v>
      </c>
      <c r="O106" s="17">
        <f>M106+(N106/2)</f>
        <v>3</v>
      </c>
      <c r="P106" s="17">
        <v>4</v>
      </c>
      <c r="Q106" s="17" t="s">
        <v>38</v>
      </c>
      <c r="R106" s="9"/>
    </row>
    <row r="107" spans="2:18" ht="12.75">
      <c r="B107" s="16" t="s">
        <v>170</v>
      </c>
      <c r="C107" s="16" t="s">
        <v>171</v>
      </c>
      <c r="D107" s="17">
        <v>3</v>
      </c>
      <c r="E107" s="17">
        <v>0</v>
      </c>
      <c r="F107" s="17">
        <v>3</v>
      </c>
      <c r="G107" s="17">
        <v>6</v>
      </c>
      <c r="H107" s="17" t="s">
        <v>38</v>
      </c>
      <c r="I107" s="39"/>
      <c r="J107" s="5"/>
      <c r="K107" s="16" t="s">
        <v>185</v>
      </c>
      <c r="L107" s="16" t="s">
        <v>130</v>
      </c>
      <c r="M107" s="17">
        <v>3</v>
      </c>
      <c r="N107" s="17">
        <v>0</v>
      </c>
      <c r="O107" s="17">
        <f>M107+(N107/2)</f>
        <v>3</v>
      </c>
      <c r="P107" s="17">
        <v>8</v>
      </c>
      <c r="Q107" s="17" t="s">
        <v>38</v>
      </c>
      <c r="R107" s="9"/>
    </row>
    <row r="108" spans="2:18" ht="12.75">
      <c r="B108" s="16"/>
      <c r="C108" s="17"/>
      <c r="D108" s="17"/>
      <c r="E108" s="17"/>
      <c r="F108" s="17"/>
      <c r="G108" s="17"/>
      <c r="H108" s="17"/>
      <c r="I108" s="40"/>
      <c r="J108" s="5"/>
      <c r="K108" s="16" t="s">
        <v>178</v>
      </c>
      <c r="L108" s="16" t="s">
        <v>179</v>
      </c>
      <c r="M108" s="17">
        <v>3</v>
      </c>
      <c r="N108" s="17">
        <v>0</v>
      </c>
      <c r="O108" s="17">
        <v>3</v>
      </c>
      <c r="P108" s="17">
        <v>7</v>
      </c>
      <c r="Q108" s="17" t="s">
        <v>38</v>
      </c>
      <c r="R108" s="9"/>
    </row>
    <row r="109" spans="2:18" ht="12.75">
      <c r="B109" s="49" t="s">
        <v>22</v>
      </c>
      <c r="C109" s="50"/>
      <c r="D109" s="50"/>
      <c r="E109" s="50"/>
      <c r="F109" s="50"/>
      <c r="G109" s="50"/>
      <c r="H109" s="50"/>
      <c r="I109" s="51"/>
      <c r="J109" s="5"/>
      <c r="K109" s="49" t="s">
        <v>22</v>
      </c>
      <c r="L109" s="50"/>
      <c r="M109" s="50"/>
      <c r="N109" s="50"/>
      <c r="O109" s="50"/>
      <c r="P109" s="50"/>
      <c r="Q109" s="50"/>
      <c r="R109" s="51"/>
    </row>
    <row r="110" spans="2:18" ht="12.75">
      <c r="B110" s="9" t="s">
        <v>162</v>
      </c>
      <c r="C110" s="9"/>
      <c r="D110" s="9"/>
      <c r="E110" s="9"/>
      <c r="F110" s="9"/>
      <c r="G110" s="9"/>
      <c r="H110" s="9"/>
      <c r="I110" s="9"/>
      <c r="J110" s="5"/>
      <c r="K110" s="9" t="s">
        <v>162</v>
      </c>
      <c r="L110" s="9"/>
      <c r="M110" s="9"/>
      <c r="N110" s="9"/>
      <c r="O110" s="9"/>
      <c r="P110" s="9"/>
      <c r="Q110" s="9"/>
      <c r="R110" s="9"/>
    </row>
    <row r="111" spans="2:18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 ht="12.75">
      <c r="B113" s="35" t="s">
        <v>14</v>
      </c>
      <c r="C113" s="35"/>
      <c r="D113" s="35"/>
      <c r="E113" s="35"/>
      <c r="F113" s="35"/>
      <c r="G113" s="35"/>
      <c r="H113" s="35"/>
      <c r="I113" s="35"/>
      <c r="J113" s="5"/>
      <c r="K113" s="35" t="s">
        <v>15</v>
      </c>
      <c r="L113" s="35"/>
      <c r="M113" s="35"/>
      <c r="N113" s="35"/>
      <c r="O113" s="35"/>
      <c r="P113" s="35"/>
      <c r="Q113" s="35"/>
      <c r="R113" s="35"/>
    </row>
    <row r="114" spans="2:18" ht="25.5">
      <c r="B114" s="6" t="s">
        <v>2</v>
      </c>
      <c r="C114" s="2" t="s">
        <v>3</v>
      </c>
      <c r="D114" s="3" t="s">
        <v>4</v>
      </c>
      <c r="E114" s="3" t="s">
        <v>5</v>
      </c>
      <c r="F114" s="3" t="s">
        <v>6</v>
      </c>
      <c r="G114" s="4" t="s">
        <v>7</v>
      </c>
      <c r="H114" s="3" t="s">
        <v>8</v>
      </c>
      <c r="I114" s="3" t="s">
        <v>23</v>
      </c>
      <c r="J114" s="5"/>
      <c r="K114" s="6" t="s">
        <v>2</v>
      </c>
      <c r="L114" s="2" t="s">
        <v>3</v>
      </c>
      <c r="M114" s="7" t="s">
        <v>4</v>
      </c>
      <c r="N114" s="7" t="s">
        <v>5</v>
      </c>
      <c r="O114" s="7" t="s">
        <v>6</v>
      </c>
      <c r="P114" s="8" t="s">
        <v>7</v>
      </c>
      <c r="Q114" s="3" t="s">
        <v>8</v>
      </c>
      <c r="R114" s="3" t="s">
        <v>23</v>
      </c>
    </row>
    <row r="115" spans="2:18" ht="12.75">
      <c r="B115" s="46" t="s">
        <v>20</v>
      </c>
      <c r="C115" s="47"/>
      <c r="D115" s="47"/>
      <c r="E115" s="47"/>
      <c r="F115" s="47"/>
      <c r="G115" s="47"/>
      <c r="H115" s="47"/>
      <c r="I115" s="48"/>
      <c r="J115" s="1"/>
      <c r="K115" s="46" t="s">
        <v>20</v>
      </c>
      <c r="L115" s="47"/>
      <c r="M115" s="47"/>
      <c r="N115" s="47"/>
      <c r="O115" s="47"/>
      <c r="P115" s="47"/>
      <c r="Q115" s="47"/>
      <c r="R115" s="48"/>
    </row>
    <row r="116" spans="2:18" ht="12.75">
      <c r="B116" s="16" t="s">
        <v>131</v>
      </c>
      <c r="C116" s="16" t="s">
        <v>132</v>
      </c>
      <c r="D116" s="17">
        <v>2</v>
      </c>
      <c r="E116" s="17">
        <v>2</v>
      </c>
      <c r="F116" s="17">
        <f>D116+(E116/2)</f>
        <v>3</v>
      </c>
      <c r="G116" s="17">
        <v>4</v>
      </c>
      <c r="H116" s="17" t="s">
        <v>38</v>
      </c>
      <c r="I116" s="9"/>
      <c r="J116" s="5"/>
      <c r="K116" s="16" t="s">
        <v>144</v>
      </c>
      <c r="L116" s="16" t="s">
        <v>145</v>
      </c>
      <c r="M116" s="17">
        <v>2</v>
      </c>
      <c r="N116" s="17">
        <v>2</v>
      </c>
      <c r="O116" s="17">
        <f>M116+(N116/2)</f>
        <v>3</v>
      </c>
      <c r="P116" s="17">
        <v>4</v>
      </c>
      <c r="Q116" s="17" t="s">
        <v>38</v>
      </c>
      <c r="R116" s="9"/>
    </row>
    <row r="117" spans="2:18" ht="12.75">
      <c r="B117" s="16" t="s">
        <v>133</v>
      </c>
      <c r="C117" s="16" t="s">
        <v>134</v>
      </c>
      <c r="D117" s="17">
        <v>2</v>
      </c>
      <c r="E117" s="17">
        <v>2</v>
      </c>
      <c r="F117" s="17">
        <f>D117+(E117/2)</f>
        <v>3</v>
      </c>
      <c r="G117" s="17">
        <v>4</v>
      </c>
      <c r="H117" s="17" t="s">
        <v>38</v>
      </c>
      <c r="I117" s="9"/>
      <c r="J117" s="5"/>
      <c r="K117" s="16" t="s">
        <v>146</v>
      </c>
      <c r="L117" s="16" t="s">
        <v>147</v>
      </c>
      <c r="M117" s="17">
        <v>2</v>
      </c>
      <c r="N117" s="17">
        <v>2</v>
      </c>
      <c r="O117" s="17">
        <f>M117+(N117/2)</f>
        <v>3</v>
      </c>
      <c r="P117" s="17">
        <v>4</v>
      </c>
      <c r="Q117" s="17" t="s">
        <v>38</v>
      </c>
      <c r="R117" s="9"/>
    </row>
    <row r="118" spans="2:18" ht="12.75">
      <c r="B118" s="16" t="s">
        <v>135</v>
      </c>
      <c r="C118" s="16" t="s">
        <v>136</v>
      </c>
      <c r="D118" s="17">
        <v>2</v>
      </c>
      <c r="E118" s="17">
        <v>2</v>
      </c>
      <c r="F118" s="17">
        <f>D118+(E118/2)</f>
        <v>3</v>
      </c>
      <c r="G118" s="17">
        <v>4</v>
      </c>
      <c r="H118" s="17" t="s">
        <v>38</v>
      </c>
      <c r="I118" s="9"/>
      <c r="J118" s="5"/>
      <c r="K118" s="16" t="s">
        <v>148</v>
      </c>
      <c r="L118" s="16" t="s">
        <v>149</v>
      </c>
      <c r="M118" s="17">
        <v>2</v>
      </c>
      <c r="N118" s="17">
        <v>2</v>
      </c>
      <c r="O118" s="17">
        <f>M118+(N118/2)</f>
        <v>3</v>
      </c>
      <c r="P118" s="17">
        <v>4</v>
      </c>
      <c r="Q118" s="17" t="s">
        <v>38</v>
      </c>
      <c r="R118" s="9"/>
    </row>
    <row r="119" spans="2:18" ht="12.75">
      <c r="B119" s="16" t="s">
        <v>137</v>
      </c>
      <c r="C119" s="16" t="s">
        <v>138</v>
      </c>
      <c r="D119" s="17">
        <v>2</v>
      </c>
      <c r="E119" s="17">
        <v>2</v>
      </c>
      <c r="F119" s="17">
        <f>D119+(E119/2)</f>
        <v>3</v>
      </c>
      <c r="G119" s="17">
        <v>4</v>
      </c>
      <c r="H119" s="17" t="s">
        <v>38</v>
      </c>
      <c r="I119" s="9"/>
      <c r="J119" s="5"/>
      <c r="K119" s="16" t="s">
        <v>150</v>
      </c>
      <c r="L119" s="16" t="s">
        <v>151</v>
      </c>
      <c r="M119" s="17">
        <v>2</v>
      </c>
      <c r="N119" s="17">
        <v>2</v>
      </c>
      <c r="O119" s="17">
        <f>M119+(N119/2)</f>
        <v>3</v>
      </c>
      <c r="P119" s="17">
        <v>4</v>
      </c>
      <c r="Q119" s="17" t="s">
        <v>38</v>
      </c>
      <c r="R119" s="9"/>
    </row>
    <row r="120" spans="2:18" ht="12.75">
      <c r="B120" s="16" t="s">
        <v>139</v>
      </c>
      <c r="C120" s="16" t="s">
        <v>140</v>
      </c>
      <c r="D120" s="17">
        <v>2</v>
      </c>
      <c r="E120" s="17">
        <v>2</v>
      </c>
      <c r="F120" s="17">
        <f>D120+(E120/2)</f>
        <v>3</v>
      </c>
      <c r="G120" s="17">
        <v>4</v>
      </c>
      <c r="H120" s="17" t="s">
        <v>38</v>
      </c>
      <c r="I120" s="9"/>
      <c r="J120" s="5"/>
      <c r="K120" s="16" t="s">
        <v>152</v>
      </c>
      <c r="L120" s="16" t="s">
        <v>153</v>
      </c>
      <c r="M120" s="17">
        <v>2</v>
      </c>
      <c r="N120" s="17">
        <v>2</v>
      </c>
      <c r="O120" s="17">
        <f>M120+(N120/2)</f>
        <v>3</v>
      </c>
      <c r="P120" s="17">
        <v>4</v>
      </c>
      <c r="Q120" s="17" t="s">
        <v>38</v>
      </c>
      <c r="R120" s="9"/>
    </row>
    <row r="121" spans="2:18" ht="12.75">
      <c r="B121" s="49" t="s">
        <v>21</v>
      </c>
      <c r="C121" s="50"/>
      <c r="D121" s="50"/>
      <c r="E121" s="50"/>
      <c r="F121" s="50"/>
      <c r="G121" s="50"/>
      <c r="H121" s="50"/>
      <c r="I121" s="51"/>
      <c r="J121" s="5"/>
      <c r="K121" s="49" t="s">
        <v>21</v>
      </c>
      <c r="L121" s="50"/>
      <c r="M121" s="50"/>
      <c r="N121" s="50"/>
      <c r="O121" s="50"/>
      <c r="P121" s="50"/>
      <c r="Q121" s="50"/>
      <c r="R121" s="51"/>
    </row>
    <row r="122" spans="2:18" ht="12.75">
      <c r="B122" s="16" t="s">
        <v>180</v>
      </c>
      <c r="C122" s="16" t="s">
        <v>141</v>
      </c>
      <c r="D122" s="17">
        <v>3</v>
      </c>
      <c r="E122" s="17">
        <v>0</v>
      </c>
      <c r="F122" s="17">
        <f>D122+(E122/2)</f>
        <v>3</v>
      </c>
      <c r="G122" s="17">
        <v>4</v>
      </c>
      <c r="H122" s="17" t="s">
        <v>38</v>
      </c>
      <c r="I122" s="9"/>
      <c r="J122" s="5"/>
      <c r="K122" s="16" t="s">
        <v>182</v>
      </c>
      <c r="L122" s="16" t="s">
        <v>154</v>
      </c>
      <c r="M122" s="17">
        <v>3</v>
      </c>
      <c r="N122" s="17">
        <v>0</v>
      </c>
      <c r="O122" s="17">
        <f>M122+(N122/2)</f>
        <v>3</v>
      </c>
      <c r="P122" s="17">
        <v>5</v>
      </c>
      <c r="Q122" s="17" t="s">
        <v>38</v>
      </c>
      <c r="R122" s="9"/>
    </row>
    <row r="123" spans="2:18" ht="12.75">
      <c r="B123" s="16" t="s">
        <v>181</v>
      </c>
      <c r="C123" s="16" t="s">
        <v>142</v>
      </c>
      <c r="D123" s="17">
        <v>3</v>
      </c>
      <c r="E123" s="17">
        <v>0</v>
      </c>
      <c r="F123" s="17">
        <f>D123+(E123/2)</f>
        <v>3</v>
      </c>
      <c r="G123" s="17">
        <v>4</v>
      </c>
      <c r="H123" s="17" t="s">
        <v>38</v>
      </c>
      <c r="I123" s="9"/>
      <c r="J123" s="5"/>
      <c r="K123" s="16" t="s">
        <v>183</v>
      </c>
      <c r="L123" s="16" t="s">
        <v>155</v>
      </c>
      <c r="M123" s="17">
        <v>3</v>
      </c>
      <c r="N123" s="17">
        <v>0</v>
      </c>
      <c r="O123" s="17">
        <f>M123+(N123/2)</f>
        <v>3</v>
      </c>
      <c r="P123" s="17">
        <v>5</v>
      </c>
      <c r="Q123" s="17" t="s">
        <v>38</v>
      </c>
      <c r="R123" s="9"/>
    </row>
    <row r="124" spans="2:18" ht="12.75">
      <c r="B124" s="16" t="s">
        <v>184</v>
      </c>
      <c r="C124" s="16" t="s">
        <v>143</v>
      </c>
      <c r="D124" s="17">
        <v>3</v>
      </c>
      <c r="E124" s="17">
        <v>0</v>
      </c>
      <c r="F124" s="17">
        <f>D124+(E124/2)</f>
        <v>3</v>
      </c>
      <c r="G124" s="17">
        <v>4</v>
      </c>
      <c r="H124" s="17" t="s">
        <v>38</v>
      </c>
      <c r="I124" s="9"/>
      <c r="J124" s="5"/>
      <c r="K124" s="27" t="s">
        <v>158</v>
      </c>
      <c r="L124" s="27" t="s">
        <v>159</v>
      </c>
      <c r="M124" s="17">
        <v>3</v>
      </c>
      <c r="N124" s="17">
        <v>0</v>
      </c>
      <c r="O124" s="17">
        <f>M124+(N124/2)</f>
        <v>3</v>
      </c>
      <c r="P124" s="17">
        <v>6</v>
      </c>
      <c r="Q124" s="17" t="s">
        <v>38</v>
      </c>
      <c r="R124" s="9"/>
    </row>
    <row r="125" spans="2:18" ht="12.75">
      <c r="B125" s="31"/>
      <c r="C125" s="32"/>
      <c r="D125" s="32"/>
      <c r="E125" s="32"/>
      <c r="F125" s="32"/>
      <c r="G125" s="32"/>
      <c r="H125" s="32"/>
      <c r="I125" s="29"/>
      <c r="J125" s="5"/>
      <c r="K125" s="16" t="s">
        <v>156</v>
      </c>
      <c r="L125" s="16" t="s">
        <v>157</v>
      </c>
      <c r="M125" s="17">
        <v>3</v>
      </c>
      <c r="N125" s="17">
        <v>0</v>
      </c>
      <c r="O125" s="17">
        <v>3</v>
      </c>
      <c r="P125" s="17">
        <v>8</v>
      </c>
      <c r="Q125" s="17" t="s">
        <v>38</v>
      </c>
      <c r="R125" s="9"/>
    </row>
    <row r="126" spans="2:18" ht="12.75">
      <c r="B126" s="49" t="s">
        <v>22</v>
      </c>
      <c r="C126" s="50"/>
      <c r="D126" s="50"/>
      <c r="E126" s="50"/>
      <c r="F126" s="50"/>
      <c r="G126" s="50"/>
      <c r="H126" s="50"/>
      <c r="I126" s="51"/>
      <c r="J126" s="5"/>
      <c r="K126" s="49" t="s">
        <v>22</v>
      </c>
      <c r="L126" s="50"/>
      <c r="M126" s="50"/>
      <c r="N126" s="50"/>
      <c r="O126" s="50"/>
      <c r="P126" s="50"/>
      <c r="Q126" s="50"/>
      <c r="R126" s="51"/>
    </row>
    <row r="127" spans="2:18" ht="12.75">
      <c r="B127" s="9" t="s">
        <v>163</v>
      </c>
      <c r="C127" s="9"/>
      <c r="D127" s="9"/>
      <c r="E127" s="9"/>
      <c r="F127" s="9"/>
      <c r="G127" s="9"/>
      <c r="H127" s="9"/>
      <c r="I127" s="9"/>
      <c r="J127" s="5"/>
      <c r="K127" s="9"/>
      <c r="L127" s="9"/>
      <c r="M127" s="9"/>
      <c r="N127" s="9"/>
      <c r="O127" s="9"/>
      <c r="P127" s="9"/>
      <c r="Q127" s="9"/>
      <c r="R127" s="9"/>
    </row>
    <row r="128" spans="10:18" ht="12.75">
      <c r="J128" s="5"/>
      <c r="K128"/>
      <c r="L128"/>
      <c r="M128"/>
      <c r="N128"/>
      <c r="O128"/>
      <c r="P128"/>
      <c r="Q128"/>
      <c r="R128"/>
    </row>
    <row r="129" ht="12.75">
      <c r="J129" s="5"/>
    </row>
  </sheetData>
  <sheetProtection/>
  <mergeCells count="42">
    <mergeCell ref="C31:E31"/>
    <mergeCell ref="L31:N31"/>
    <mergeCell ref="C43:E43"/>
    <mergeCell ref="B71:R71"/>
    <mergeCell ref="B60:K60"/>
    <mergeCell ref="K93:Q93"/>
    <mergeCell ref="K88:R88"/>
    <mergeCell ref="K75:R75"/>
    <mergeCell ref="B1:R5"/>
    <mergeCell ref="B75:I75"/>
    <mergeCell ref="B9:R12"/>
    <mergeCell ref="D57:F57"/>
    <mergeCell ref="D58:F58"/>
    <mergeCell ref="C55:E55"/>
    <mergeCell ref="L55:N55"/>
    <mergeCell ref="B35:I35"/>
    <mergeCell ref="B47:I47"/>
    <mergeCell ref="B13:I13"/>
    <mergeCell ref="K13:R13"/>
    <mergeCell ref="C22:E22"/>
    <mergeCell ref="L22:N22"/>
    <mergeCell ref="B83:I83"/>
    <mergeCell ref="D59:F59"/>
    <mergeCell ref="K35:R35"/>
    <mergeCell ref="L43:N43"/>
    <mergeCell ref="B24:I24"/>
    <mergeCell ref="K24:R24"/>
    <mergeCell ref="K83:R83"/>
    <mergeCell ref="K109:R109"/>
    <mergeCell ref="K115:R115"/>
    <mergeCell ref="K121:R121"/>
    <mergeCell ref="K126:R126"/>
    <mergeCell ref="B121:I121"/>
    <mergeCell ref="B126:I126"/>
    <mergeCell ref="B115:I115"/>
    <mergeCell ref="B109:I109"/>
    <mergeCell ref="K99:R99"/>
    <mergeCell ref="K104:R104"/>
    <mergeCell ref="B99:I99"/>
    <mergeCell ref="B104:I104"/>
    <mergeCell ref="B88:I88"/>
    <mergeCell ref="B93:I9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6" r:id="rId2"/>
  <headerFooter alignWithMargins="0">
    <oddHeader>&amp;L&amp;G&amp;C&amp;"Times New Roman,Kalın"&amp;14
EĞİTİM - ÖĞRETİM PLANI</oddHeader>
    <oddFooter>&amp;R&amp;"Times New Roman,İtalik"&amp;11FR.OGR.200 / Rev.01</oddFooter>
  </headerFooter>
  <rowBreaks count="1" manualBreakCount="1">
    <brk id="68" min="1" max="17" man="1"/>
  </rowBreaks>
  <colBreaks count="1" manualBreakCount="1">
    <brk id="18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Aysun Danayiyen</cp:lastModifiedBy>
  <cp:lastPrinted>2017-03-23T08:07:01Z</cp:lastPrinted>
  <dcterms:created xsi:type="dcterms:W3CDTF">1999-05-26T11:21:22Z</dcterms:created>
  <dcterms:modified xsi:type="dcterms:W3CDTF">2020-01-03T06:18:41Z</dcterms:modified>
  <cp:category/>
  <cp:version/>
  <cp:contentType/>
  <cp:contentStatus/>
</cp:coreProperties>
</file>