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-525" windowWidth="19440" windowHeight="10365" activeTab="1"/>
  </bookViews>
  <sheets>
    <sheet name="NUT" sheetId="1" r:id="rId1"/>
    <sheet name="CGE" sheetId="2" r:id="rId2"/>
    <sheet name="SAG" sheetId="3" r:id="rId3"/>
    <sheet name="BES" sheetId="4" r:id="rId4"/>
    <sheet name="HEM" sheetId="5" r:id="rId5"/>
    <sheet name="FTR" sheetId="6" r:id="rId6"/>
  </sheets>
  <definedNames>
    <definedName name="_xlnm.Print_Area" localSheetId="3">BES!$A$1:$O$118</definedName>
    <definedName name="_xlnm.Print_Area" localSheetId="4">HEM!$A$1:$O$128</definedName>
    <definedName name="_xlnm.Print_Area" localSheetId="0">NUT!$A$1:$O$117</definedName>
    <definedName name="_xlnm.Print_Area" localSheetId="2">SAG!$A$3:$O$112</definedName>
  </definedNames>
  <calcPr calcId="145621"/>
</workbook>
</file>

<file path=xl/calcChain.xml><?xml version="1.0" encoding="utf-8"?>
<calcChain xmlns="http://schemas.openxmlformats.org/spreadsheetml/2006/main">
  <c r="M51" i="2" l="1"/>
  <c r="N66" i="6" l="1"/>
  <c r="M66" i="6"/>
  <c r="F66" i="6"/>
  <c r="E66" i="6"/>
  <c r="N55" i="6"/>
  <c r="M55" i="6"/>
  <c r="F55" i="6"/>
  <c r="E55" i="6"/>
  <c r="N39" i="6"/>
  <c r="M39" i="6"/>
  <c r="F39" i="6"/>
  <c r="E39" i="6"/>
  <c r="N23" i="6"/>
  <c r="M23" i="6"/>
  <c r="F23" i="6"/>
  <c r="E23" i="6"/>
  <c r="N57" i="5"/>
  <c r="M57" i="5"/>
  <c r="F57" i="5"/>
  <c r="E57" i="5"/>
  <c r="N47" i="5"/>
  <c r="M47" i="5"/>
  <c r="F47" i="5"/>
  <c r="E47" i="5"/>
  <c r="N36" i="5"/>
  <c r="M36" i="5"/>
  <c r="F36" i="5"/>
  <c r="E36" i="5"/>
  <c r="N24" i="5"/>
  <c r="M24" i="5"/>
  <c r="F24" i="5"/>
  <c r="E24" i="5"/>
  <c r="N54" i="4"/>
  <c r="M54" i="4"/>
  <c r="F54" i="4"/>
  <c r="E54" i="4"/>
  <c r="N46" i="4"/>
  <c r="M46" i="4"/>
  <c r="F46" i="4"/>
  <c r="E46" i="4"/>
  <c r="N34" i="4"/>
  <c r="M34" i="4"/>
  <c r="F34" i="4"/>
  <c r="E34" i="4"/>
  <c r="N23" i="4"/>
  <c r="C57" i="4" s="1"/>
  <c r="M23" i="4"/>
  <c r="F23" i="4"/>
  <c r="E23" i="4"/>
  <c r="C68" i="6" l="1"/>
  <c r="C56" i="4"/>
  <c r="C69" i="6"/>
  <c r="C59" i="5"/>
  <c r="M110" i="3"/>
  <c r="M109" i="3"/>
  <c r="M108" i="3"/>
  <c r="E108" i="3"/>
  <c r="M107" i="3"/>
  <c r="E107" i="3"/>
  <c r="M106" i="3"/>
  <c r="E106" i="3"/>
  <c r="M105" i="3"/>
  <c r="E105" i="3"/>
  <c r="M102" i="3"/>
  <c r="E102" i="3"/>
  <c r="M101" i="3"/>
  <c r="E101" i="3"/>
  <c r="M100" i="3"/>
  <c r="E100" i="3"/>
  <c r="M99" i="3"/>
  <c r="E99" i="3"/>
  <c r="M98" i="3"/>
  <c r="E98" i="3"/>
  <c r="E91" i="3"/>
  <c r="E90" i="3"/>
  <c r="M89" i="3"/>
  <c r="E89" i="3"/>
  <c r="M88" i="3"/>
  <c r="E88" i="3"/>
  <c r="M87" i="3"/>
  <c r="E87" i="3"/>
  <c r="M85" i="3"/>
  <c r="E85" i="3"/>
  <c r="M84" i="3"/>
  <c r="E84" i="3"/>
  <c r="M83" i="3"/>
  <c r="E83" i="3"/>
  <c r="M82" i="3"/>
  <c r="E82" i="3"/>
  <c r="M76" i="3"/>
  <c r="M75" i="3"/>
  <c r="E75" i="3"/>
  <c r="M74" i="3"/>
  <c r="E74" i="3"/>
  <c r="M73" i="3"/>
  <c r="E73" i="3"/>
  <c r="M67" i="3"/>
  <c r="E67" i="3"/>
  <c r="M66" i="3"/>
  <c r="E66" i="3"/>
  <c r="C57" i="3"/>
  <c r="D52" i="3"/>
  <c r="C52" i="3"/>
  <c r="E51" i="3"/>
  <c r="M50" i="3"/>
  <c r="E50" i="3"/>
  <c r="M49" i="3"/>
  <c r="E49" i="3"/>
  <c r="M48" i="3"/>
  <c r="E48" i="3"/>
  <c r="M47" i="3"/>
  <c r="E47" i="3"/>
  <c r="E52" i="3" s="1"/>
  <c r="N43" i="3"/>
  <c r="L43" i="3"/>
  <c r="K43" i="3"/>
  <c r="F43" i="3"/>
  <c r="D43" i="3"/>
  <c r="C43" i="3"/>
  <c r="M42" i="3"/>
  <c r="E42" i="3"/>
  <c r="M41" i="3"/>
  <c r="E41" i="3"/>
  <c r="M40" i="3"/>
  <c r="E40" i="3"/>
  <c r="M39" i="3"/>
  <c r="E39" i="3"/>
  <c r="M38" i="3"/>
  <c r="M43" i="3" s="1"/>
  <c r="E38" i="3"/>
  <c r="E43" i="3" s="1"/>
  <c r="L34" i="3"/>
  <c r="K34" i="3"/>
  <c r="F34" i="3"/>
  <c r="D34" i="3"/>
  <c r="C34" i="3"/>
  <c r="M32" i="3"/>
  <c r="M31" i="3"/>
  <c r="E31" i="3"/>
  <c r="M30" i="3"/>
  <c r="E30" i="3"/>
  <c r="M29" i="3"/>
  <c r="E29" i="3"/>
  <c r="M28" i="3"/>
  <c r="E28" i="3"/>
  <c r="L24" i="3"/>
  <c r="K24" i="3"/>
  <c r="D24" i="3"/>
  <c r="C24" i="3"/>
  <c r="E22" i="3"/>
  <c r="M21" i="3"/>
  <c r="E21" i="3"/>
  <c r="M20" i="3"/>
  <c r="E20" i="3"/>
  <c r="M19" i="3"/>
  <c r="M18" i="3"/>
  <c r="E18" i="3"/>
  <c r="M17" i="3"/>
  <c r="E17" i="3"/>
  <c r="M16" i="3"/>
  <c r="E16" i="3"/>
  <c r="M17" i="1"/>
  <c r="E18" i="1"/>
  <c r="E24" i="3" l="1"/>
  <c r="C54" i="3"/>
  <c r="M24" i="3"/>
  <c r="C55" i="3"/>
  <c r="M34" i="3"/>
  <c r="E34" i="3"/>
  <c r="C56" i="3" s="1"/>
  <c r="N37" i="2"/>
  <c r="M37" i="2"/>
  <c r="F37" i="2"/>
  <c r="N23" i="2"/>
  <c r="F23" i="2"/>
  <c r="C68" i="2" l="1"/>
  <c r="C69" i="2"/>
  <c r="M101" i="1"/>
  <c r="E101" i="1"/>
  <c r="M100" i="1"/>
  <c r="E100" i="1"/>
  <c r="M99" i="1"/>
  <c r="E99" i="1"/>
  <c r="M98" i="1"/>
  <c r="E98" i="1"/>
  <c r="M96" i="1"/>
  <c r="E96" i="1"/>
  <c r="M84" i="1"/>
  <c r="E84" i="1"/>
  <c r="M83" i="1"/>
  <c r="E83" i="1"/>
</calcChain>
</file>

<file path=xl/comments1.xml><?xml version="1.0" encoding="utf-8"?>
<comments xmlns="http://schemas.openxmlformats.org/spreadsheetml/2006/main">
  <authors>
    <author>Erenay Eren</author>
  </authors>
  <commentList>
    <comment ref="B91" authorId="0">
      <text>
        <r>
          <rPr>
            <b/>
            <sz val="9"/>
            <color indexed="81"/>
            <rFont val="Tahoma"/>
            <family val="2"/>
            <charset val="162"/>
          </rPr>
          <t>Erenay Eren:</t>
        </r>
        <r>
          <rPr>
            <sz val="9"/>
            <color indexed="81"/>
            <rFont val="Tahoma"/>
            <family val="2"/>
            <charset val="162"/>
          </rPr>
          <t xml:space="preserve">
ECTS hatalı girilmiş, 5 olarak düzeltildi.</t>
        </r>
      </text>
    </comment>
  </commentList>
</comments>
</file>

<file path=xl/sharedStrings.xml><?xml version="1.0" encoding="utf-8"?>
<sst xmlns="http://schemas.openxmlformats.org/spreadsheetml/2006/main" count="2489" uniqueCount="744">
  <si>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</si>
  <si>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</si>
  <si>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</si>
  <si>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</si>
  <si>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</si>
  <si>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</si>
  <si>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</si>
  <si>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</si>
  <si>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</si>
  <si>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Total Credit</t>
  </si>
  <si>
    <t>Semester 3</t>
  </si>
  <si>
    <t>Semester 4</t>
  </si>
  <si>
    <t>Semester 5</t>
  </si>
  <si>
    <t>Semester 6</t>
  </si>
  <si>
    <t>Semester 7</t>
  </si>
  <si>
    <t>Semester 8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</si>
  <si>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</si>
  <si>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</si>
  <si>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</si>
  <si>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</si>
  <si>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</si>
  <si>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</si>
  <si>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Anatomy</t>
  </si>
  <si>
    <t>Principles of Nutrition I</t>
  </si>
  <si>
    <t>Chemistry</t>
  </si>
  <si>
    <t>Turkish Language I</t>
  </si>
  <si>
    <t>Foreign Languages Elective</t>
  </si>
  <si>
    <t>Elective Course</t>
  </si>
  <si>
    <t>E</t>
  </si>
  <si>
    <t>Physiology</t>
  </si>
  <si>
    <t>Principles of Nutrition II</t>
  </si>
  <si>
    <t>Turkish Language II</t>
  </si>
  <si>
    <t>Nutritional Biochemistry I</t>
  </si>
  <si>
    <t>General Microbiology</t>
  </si>
  <si>
    <t>Public Health</t>
  </si>
  <si>
    <t>Nutritional Biochemistry II</t>
  </si>
  <si>
    <t>Nutrition Microbiology</t>
  </si>
  <si>
    <t>Maternal and Child Nutrition</t>
  </si>
  <si>
    <t>Institutional Nutrition I</t>
  </si>
  <si>
    <t>Diet Therapy of Diseases I</t>
  </si>
  <si>
    <t>Sports Nutrition</t>
  </si>
  <si>
    <t>Child Diseases Nutrition</t>
  </si>
  <si>
    <t>Institutional Nutrition II</t>
  </si>
  <si>
    <t>Diet Therapy of Diseases II</t>
  </si>
  <si>
    <t xml:space="preserve">Nutrition Problems </t>
  </si>
  <si>
    <t>Institution and Hospital Practice I</t>
  </si>
  <si>
    <t>Epidemiology</t>
  </si>
  <si>
    <t>Institution and Hospital Practice II</t>
  </si>
  <si>
    <t>Senior Project / Seminar</t>
  </si>
  <si>
    <t>Medical Ethics and Patient Rights</t>
  </si>
  <si>
    <t xml:space="preserve">Interpersonal Relations </t>
  </si>
  <si>
    <t>Academic Reading and Writing II</t>
  </si>
  <si>
    <t>Healthy Nutrition</t>
  </si>
  <si>
    <t>Academic Listening and Speaking I</t>
  </si>
  <si>
    <t>The Principles of  Cooking</t>
  </si>
  <si>
    <t>RUS111</t>
  </si>
  <si>
    <t>Basic Russian I</t>
  </si>
  <si>
    <t>Basic German I</t>
  </si>
  <si>
    <t>Basic Chinese I</t>
  </si>
  <si>
    <t>Basic Arabic I</t>
  </si>
  <si>
    <t>RUS112</t>
  </si>
  <si>
    <t>Basic Russian II</t>
  </si>
  <si>
    <t>Basic German II</t>
  </si>
  <si>
    <t>Basic Chinese II</t>
  </si>
  <si>
    <t>Basic Arabic II</t>
  </si>
  <si>
    <t>Biostatistics</t>
  </si>
  <si>
    <t>Drug-Nutrient Interactions</t>
  </si>
  <si>
    <t>Health Systems and Policies</t>
  </si>
  <si>
    <t xml:space="preserve">Health Care Quality Management </t>
  </si>
  <si>
    <t>Health Insurance</t>
  </si>
  <si>
    <t>Vocational Orrientation</t>
  </si>
  <si>
    <t>Nutritional Antropology</t>
  </si>
  <si>
    <t>Career and Life</t>
  </si>
  <si>
    <t>Food  Chemistry and Analysis</t>
  </si>
  <si>
    <t>Food Control and Legislation</t>
  </si>
  <si>
    <t>NUT208</t>
  </si>
  <si>
    <t>Introduction to Nutrition</t>
  </si>
  <si>
    <t>At the end 6th semesters, 20 business-day-internship will be completed.</t>
  </si>
  <si>
    <t>S</t>
  </si>
  <si>
    <t>Health Science and Medical Terminology</t>
  </si>
  <si>
    <t>Enteral and Parenteral Nutrition</t>
  </si>
  <si>
    <t>1. YEAR</t>
  </si>
  <si>
    <t>2.YEAR</t>
  </si>
  <si>
    <t>3.YEAR</t>
  </si>
  <si>
    <t>4.YEAR</t>
  </si>
  <si>
    <t xml:space="preserve">Nutrition Education </t>
  </si>
  <si>
    <t>SCHOOL OF HEALTH SCIENCES
DEPARTMENT OF NUTRITION AND DIETETICS(ENGLISH PROGRAMME)
UNDERGRADUATE CURRICULUM</t>
  </si>
  <si>
    <t>NUT101</t>
  </si>
  <si>
    <t>CHM111</t>
  </si>
  <si>
    <t>TRD111</t>
  </si>
  <si>
    <t>ATA111</t>
  </si>
  <si>
    <t>NUT103</t>
  </si>
  <si>
    <t>PHY102</t>
  </si>
  <si>
    <t>ANA101</t>
  </si>
  <si>
    <t>NUT 102</t>
  </si>
  <si>
    <t>TRD 112</t>
  </si>
  <si>
    <t>ENG113</t>
  </si>
  <si>
    <t>Academic Reading and Writing I</t>
  </si>
  <si>
    <t>ENG114</t>
  </si>
  <si>
    <t>CLP001</t>
  </si>
  <si>
    <t>NUT 201</t>
  </si>
  <si>
    <t>NUT 203</t>
  </si>
  <si>
    <t>GMB205</t>
  </si>
  <si>
    <t>ENG213</t>
  </si>
  <si>
    <t>ENG214</t>
  </si>
  <si>
    <t>Academic Listening and Speaking II</t>
  </si>
  <si>
    <t>ENG215</t>
  </si>
  <si>
    <t>English for Business Communication I</t>
  </si>
  <si>
    <t>ENG216</t>
  </si>
  <si>
    <t>English for Business Communication II</t>
  </si>
  <si>
    <t>FOREIGN LANGUAGE ELECTIVE</t>
  </si>
  <si>
    <t>NUT 202</t>
  </si>
  <si>
    <t>NUT 204</t>
  </si>
  <si>
    <t>NUT 206</t>
  </si>
  <si>
    <t xml:space="preserve">NUT 208 </t>
  </si>
  <si>
    <t>NUT 301</t>
  </si>
  <si>
    <t>NUT 303</t>
  </si>
  <si>
    <t>NUT 305</t>
  </si>
  <si>
    <t>NUT 309</t>
  </si>
  <si>
    <t>NUT302</t>
  </si>
  <si>
    <t>NUT 304</t>
  </si>
  <si>
    <t>NUT 306</t>
  </si>
  <si>
    <t>NUT308</t>
  </si>
  <si>
    <t>NUT 403</t>
  </si>
  <si>
    <t>NUT 404</t>
  </si>
  <si>
    <t>NUT 409</t>
  </si>
  <si>
    <t>HM 403</t>
  </si>
  <si>
    <t>HM 408</t>
  </si>
  <si>
    <t>HM 201</t>
  </si>
  <si>
    <t>NUR 107</t>
  </si>
  <si>
    <t>NUT 152</t>
  </si>
  <si>
    <t>HM204</t>
  </si>
  <si>
    <t>NUT 205</t>
  </si>
  <si>
    <t>ENGLISH LANGUAGE ELECTIVE</t>
  </si>
  <si>
    <t>ENG313</t>
  </si>
  <si>
    <t>TOEFL IBT COURSE I</t>
  </si>
  <si>
    <t>ENG314</t>
  </si>
  <si>
    <t>TOEFL IBT COURSE II</t>
  </si>
  <si>
    <t>SECOND FOREIGN LANGUAGE ELECTIVE</t>
  </si>
  <si>
    <t>GER111</t>
  </si>
  <si>
    <t>GER112</t>
  </si>
  <si>
    <t>CHN111</t>
  </si>
  <si>
    <t>CHN112</t>
  </si>
  <si>
    <t>ARB111</t>
  </si>
  <si>
    <t>ARB112</t>
  </si>
  <si>
    <t>NUT 307</t>
  </si>
  <si>
    <t>BİO 302</t>
  </si>
  <si>
    <t>NUT 405</t>
  </si>
  <si>
    <t>HM401</t>
  </si>
  <si>
    <t>HM 407</t>
  </si>
  <si>
    <t>HM413</t>
  </si>
  <si>
    <t>NUT310</t>
  </si>
  <si>
    <t>1. Yarıyıl</t>
  </si>
  <si>
    <t>2. Yarıyıl</t>
  </si>
  <si>
    <t>Kodu</t>
  </si>
  <si>
    <t>Dersin Adı</t>
  </si>
  <si>
    <t>U</t>
  </si>
  <si>
    <t>K</t>
  </si>
  <si>
    <t xml:space="preserve">AKTS </t>
  </si>
  <si>
    <t>Statüsü</t>
  </si>
  <si>
    <t xml:space="preserve">Çocuk Gelişimine Giriş </t>
  </si>
  <si>
    <t>Z</t>
  </si>
  <si>
    <t>Gelişim Psikolojisi I</t>
  </si>
  <si>
    <t>SBYO101</t>
  </si>
  <si>
    <t>Anatomi</t>
  </si>
  <si>
    <t>SBYO102</t>
  </si>
  <si>
    <t>Fizyoloji</t>
  </si>
  <si>
    <t>TRD101</t>
  </si>
  <si>
    <t>Türk Dili I</t>
  </si>
  <si>
    <t>TRD102</t>
  </si>
  <si>
    <t>Türk Dili II</t>
  </si>
  <si>
    <t>ATA101</t>
  </si>
  <si>
    <t>Atatürk İlkeleri ve İnkılap Tarihi I</t>
  </si>
  <si>
    <t>ATA102</t>
  </si>
  <si>
    <t>Atatürk İlkeleri ve İnkılap Tarihi II</t>
  </si>
  <si>
    <t>Seçmeli Yabancı Dil</t>
  </si>
  <si>
    <t>KYP001</t>
  </si>
  <si>
    <t>Kariyer ve Yaşam</t>
  </si>
  <si>
    <t>Seçmeli Üniversite/Bölüm/Yüksekokul Dersi</t>
  </si>
  <si>
    <t>Seçmeli Üniversite/Bölüm Dersi</t>
  </si>
  <si>
    <t>Toplam Kredi</t>
  </si>
  <si>
    <t>3. Yarıyıl</t>
  </si>
  <si>
    <t>4. Yarıyıl</t>
  </si>
  <si>
    <t>CGE 219</t>
  </si>
  <si>
    <t>Gelişim Psikolojisi II</t>
  </si>
  <si>
    <t>CGE 216</t>
  </si>
  <si>
    <t>Ergenlik Döneminde Gelişim ve Eğitim</t>
  </si>
  <si>
    <t>Bebeklik Döneminde Gelişim ve Eğitim</t>
  </si>
  <si>
    <t>CGE 210</t>
  </si>
  <si>
    <t>Cocukluk Döneminde Sanat ve Yaratıcılık</t>
  </si>
  <si>
    <t>Erken Çocukluk ve Okul Döneminde Gelişim ve Eğitim</t>
  </si>
  <si>
    <t>CGE 212</t>
  </si>
  <si>
    <t>Oyun ve Oyun Materyalleri</t>
  </si>
  <si>
    <t>Seçmeli Yabancı Dil/Üniversite/Bölüm/Yüksekokul Dersi</t>
  </si>
  <si>
    <t>Okul Öncesi Eğitimde Program Geliştirme</t>
  </si>
  <si>
    <t>5. Yarıyıl</t>
  </si>
  <si>
    <t>6. Yarıyıl</t>
  </si>
  <si>
    <t>CGE 301</t>
  </si>
  <si>
    <t>Engelli Çocukların Gelişimi ve Eğitimi I</t>
  </si>
  <si>
    <t>CGE 302</t>
  </si>
  <si>
    <t>Engelli Çocukların Gelişimi ve Eğitimi II</t>
  </si>
  <si>
    <t>CGE 303</t>
  </si>
  <si>
    <t>Nörolojik Gelişim</t>
  </si>
  <si>
    <t>CGE 304</t>
  </si>
  <si>
    <t>Çocuk Sağlığı ve Hastalıkları</t>
  </si>
  <si>
    <t>Eğitimde Drama</t>
  </si>
  <si>
    <t>CGE 316</t>
  </si>
  <si>
    <t>Erken Müdahale Programları</t>
  </si>
  <si>
    <t>SBYO302</t>
  </si>
  <si>
    <t xml:space="preserve">Biyoistatistik </t>
  </si>
  <si>
    <t>Çocuk Edebiyatı</t>
  </si>
  <si>
    <t>7. Yarıyıl</t>
  </si>
  <si>
    <t>8. Yarıyıl</t>
  </si>
  <si>
    <t>SAG 403</t>
  </si>
  <si>
    <t>Epidemiyoloji</t>
  </si>
  <si>
    <t>CGE 414</t>
  </si>
  <si>
    <t>Çocukları Tanıma ve Değerlendirme Teknikleri</t>
  </si>
  <si>
    <t xml:space="preserve"> Hasta Çocukların Gelişimi ve Eğitimi</t>
  </si>
  <si>
    <t>CGE 404</t>
  </si>
  <si>
    <t>Engelli Çocuğa Sahip Ailelere Rehberlik</t>
  </si>
  <si>
    <t>CGE 405</t>
  </si>
  <si>
    <t>Dil Gelişimi ve İletişim Bozuklukları</t>
  </si>
  <si>
    <t>CGE 416</t>
  </si>
  <si>
    <t>Anne Baba Eğitimi ve Programları</t>
  </si>
  <si>
    <t>CGE 407</t>
  </si>
  <si>
    <t>Eğitimde Aile Danışmanlığı</t>
  </si>
  <si>
    <t>CGE 418</t>
  </si>
  <si>
    <t>Atipik Gelişim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</si>
  <si>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</si>
  <si>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</si>
  <si>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</si>
  <si>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</si>
  <si>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</si>
  <si>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ENG111</t>
  </si>
  <si>
    <t>English I</t>
  </si>
  <si>
    <t>ENG112</t>
  </si>
  <si>
    <t>English II</t>
  </si>
  <si>
    <t>SEÇMELİ YÜKSEKOKUL / BÖLÜM DERSİ</t>
  </si>
  <si>
    <t>Psikolojiye Giriş</t>
  </si>
  <si>
    <t>Türk Toplumunda ve Farklı Kültürlerde Çocuk</t>
  </si>
  <si>
    <t>SEÇMELİ ÜNİVERSİTE DERSİ</t>
  </si>
  <si>
    <t>Üniversite Ders Havuzu</t>
  </si>
  <si>
    <t>ENG 213</t>
  </si>
  <si>
    <t>ENG 214</t>
  </si>
  <si>
    <t>ENG 215</t>
  </si>
  <si>
    <t>ENG 216</t>
  </si>
  <si>
    <t>Erken Çocuklukta Toplumsal Cinsiyet</t>
  </si>
  <si>
    <t>Özel Eğitim ve Kaynaştırma Uygulamaları</t>
  </si>
  <si>
    <t>s</t>
  </si>
  <si>
    <t>RPD 211</t>
  </si>
  <si>
    <t>Rehberlik ve Psikolojik Danisma</t>
  </si>
  <si>
    <t>ENG 313</t>
  </si>
  <si>
    <t>TOEFL IBT Course I</t>
  </si>
  <si>
    <t>ENG 314</t>
  </si>
  <si>
    <t>TOEFL IBTCourse II</t>
  </si>
  <si>
    <t>ARP111</t>
  </si>
  <si>
    <t>ARP112</t>
  </si>
  <si>
    <t>Gelişimsel Tanı ve Değerlendirme Teknikleri</t>
  </si>
  <si>
    <t>Anne Çocuk Beslenmesi</t>
  </si>
  <si>
    <t>Değerler Eğitimi</t>
  </si>
  <si>
    <t>SAG 408</t>
  </si>
  <si>
    <t>Tıbbi Etik ve Hasta Hakları</t>
  </si>
  <si>
    <t>Topluma Hizmet Uygulamaları</t>
  </si>
  <si>
    <t>Sporcu Beslenmesi</t>
  </si>
  <si>
    <t>History of Turkish Republic I</t>
  </si>
  <si>
    <t>ATA112</t>
  </si>
  <si>
    <t>History of Turkish Republic II</t>
  </si>
  <si>
    <t>Seçmeli Yabancı Dil Dersi</t>
  </si>
  <si>
    <t>ISL103</t>
  </si>
  <si>
    <t>Sağlık Yönetimine Giriş</t>
  </si>
  <si>
    <t>ISL111</t>
  </si>
  <si>
    <t>Matematik I</t>
  </si>
  <si>
    <t>IKT104</t>
  </si>
  <si>
    <t>İktisada Giriş II</t>
  </si>
  <si>
    <t>IKT103</t>
  </si>
  <si>
    <t>İktisada Giriş I</t>
  </si>
  <si>
    <t>ISL104</t>
  </si>
  <si>
    <t>Yönetim Organizasyona Giriş</t>
  </si>
  <si>
    <t>Kariyer ve Yaşam Programı</t>
  </si>
  <si>
    <t>STJ001</t>
  </si>
  <si>
    <t>Staj</t>
  </si>
  <si>
    <t>ISL211</t>
  </si>
  <si>
    <t>İstatistik I</t>
  </si>
  <si>
    <t>ISL212</t>
  </si>
  <si>
    <t>İstatistik II</t>
  </si>
  <si>
    <t>SAG201</t>
  </si>
  <si>
    <t>Halk Sağlığı</t>
  </si>
  <si>
    <t>ISL220</t>
  </si>
  <si>
    <t>Girişimcilik</t>
  </si>
  <si>
    <t>SAG203</t>
  </si>
  <si>
    <t>Sağlık Sosyolojisi</t>
  </si>
  <si>
    <t>SAG204</t>
  </si>
  <si>
    <t>Sağlık Bilgisi ve Tıbbi Terminoloji</t>
  </si>
  <si>
    <t>Seçmeli I (Teknik)</t>
  </si>
  <si>
    <t>SAG206</t>
  </si>
  <si>
    <t>Sağlık Hukuku ve Mevzuatı</t>
  </si>
  <si>
    <t>Seçmeli I ( Üniversite )</t>
  </si>
  <si>
    <t>Seçmeli II (Teknik)</t>
  </si>
  <si>
    <t>Seçmeli İkinci Yabancı Dil Dersi</t>
  </si>
  <si>
    <t>SAG301</t>
  </si>
  <si>
    <t>Sağlık Yönetimi</t>
  </si>
  <si>
    <t>ISL206</t>
  </si>
  <si>
    <t>İnsan Kaynakları Yönetimi</t>
  </si>
  <si>
    <t>SAG303</t>
  </si>
  <si>
    <t>Hastalıklar Bilgisi</t>
  </si>
  <si>
    <t>SAG302</t>
  </si>
  <si>
    <t>Sağlık Bilişimi</t>
  </si>
  <si>
    <t>Seçmeli II (Üniversite)</t>
  </si>
  <si>
    <t>Seçmeli III (Üniversite)</t>
  </si>
  <si>
    <t>Seçmeli III (Teknik)</t>
  </si>
  <si>
    <t>Seçmeli IV (Teknik)</t>
  </si>
  <si>
    <t>SAG401</t>
  </si>
  <si>
    <t>Karşılaştırmalı Sağlık Sistemleri ve Politikaları</t>
  </si>
  <si>
    <t>Seçmeli VI (Teknik)</t>
  </si>
  <si>
    <t>SAG403</t>
  </si>
  <si>
    <t>Seçmeli VII (Teknik)</t>
  </si>
  <si>
    <t>SAG415</t>
  </si>
  <si>
    <t>Sağlık Ekonomisi</t>
  </si>
  <si>
    <t>Seçmeli II (Yabancı Diller / Teknik)</t>
  </si>
  <si>
    <t>Seçmeli I (Yabancı Diller / Teknik)</t>
  </si>
  <si>
    <t>Seçmeli VIII (Teknik)</t>
  </si>
  <si>
    <t>Seçmeli V (Teknik)</t>
  </si>
  <si>
    <t>TOPLAM TEORİ</t>
  </si>
  <si>
    <t>T = Haftalık Teorik Ders Saati</t>
  </si>
  <si>
    <t>TOPLAM UYGULAMA</t>
  </si>
  <si>
    <t>U = Haftalık Uygulama Ders Saati</t>
  </si>
  <si>
    <t>K = Dersin Kredisi</t>
  </si>
  <si>
    <t>ECTS = Dersin Avrupa Kredi Transfer Sistemi Kredisi</t>
  </si>
  <si>
    <t>SEÇMELİ İNGİLİZCE DİL DERSİ</t>
  </si>
  <si>
    <t>SEÇMELİ TEKNİK DERSLER</t>
  </si>
  <si>
    <t>SAG205</t>
  </si>
  <si>
    <t>Sağlık Antropolojisi</t>
  </si>
  <si>
    <t>SAG202</t>
  </si>
  <si>
    <t>İş Sağlığı ve Güvenliği</t>
  </si>
  <si>
    <t>İşletmelerde İletişim ve Etik</t>
  </si>
  <si>
    <t>SAG210</t>
  </si>
  <si>
    <t>Sağlık Eğitimi</t>
  </si>
  <si>
    <t>FIN251</t>
  </si>
  <si>
    <t>Finansal Muhasebe</t>
  </si>
  <si>
    <t>FIN252</t>
  </si>
  <si>
    <t>Yönetim Muhasebesi</t>
  </si>
  <si>
    <t>SEÇMELİ ÜNİVERSİTE DERSLERİ</t>
  </si>
  <si>
    <t>LOJ208</t>
  </si>
  <si>
    <t>Lojistikte Yöneylem Araştırması</t>
  </si>
  <si>
    <t>SEÇMELİ İKİNCİ YABANCI DİL DERSİ</t>
  </si>
  <si>
    <t>SAG305</t>
  </si>
  <si>
    <t>Sağlık Teknolojileri</t>
  </si>
  <si>
    <t>SAG304</t>
  </si>
  <si>
    <t>Çevre Sağlığı</t>
  </si>
  <si>
    <t>FIN301</t>
  </si>
  <si>
    <t>Finansın Temelleri</t>
  </si>
  <si>
    <t>SAG306</t>
  </si>
  <si>
    <t>Acil Sağlık Hizmetleri Yönetimi</t>
  </si>
  <si>
    <t>ISL301</t>
  </si>
  <si>
    <t>Pazarlamanın Temelleri</t>
  </si>
  <si>
    <t>SAG312</t>
  </si>
  <si>
    <t>Sağlıkta Maliyet Muhasebesi</t>
  </si>
  <si>
    <t>IKT303</t>
  </si>
  <si>
    <t>Yönetim Ekonomisi</t>
  </si>
  <si>
    <t>ISL304</t>
  </si>
  <si>
    <t>Pazarlama Yönetimi</t>
  </si>
  <si>
    <t>SAG307</t>
  </si>
  <si>
    <t>Sağlıkta Tedarik Lojistiği</t>
  </si>
  <si>
    <t>SEÇMELİ YABANCI DİL DERSİ</t>
  </si>
  <si>
    <t>TOEFL IBT Course II</t>
  </si>
  <si>
    <t>RUS211</t>
  </si>
  <si>
    <t>Reading and Speaking in Russian I</t>
  </si>
  <si>
    <t>RUS212</t>
  </si>
  <si>
    <t>Reading and Speaking in Russian II</t>
  </si>
  <si>
    <t>GER211</t>
  </si>
  <si>
    <t>Reading and Speaking in German I</t>
  </si>
  <si>
    <t>GER212</t>
  </si>
  <si>
    <t>Reading and Speaking in German II</t>
  </si>
  <si>
    <t>CHN211</t>
  </si>
  <si>
    <t>Reading and Speaking in Chinese I</t>
  </si>
  <si>
    <t>CHN212</t>
  </si>
  <si>
    <t>Reading and Speaking in Chinese II</t>
  </si>
  <si>
    <t>ARB211</t>
  </si>
  <si>
    <t>Reading and Speaking in Arabic I</t>
  </si>
  <si>
    <t>ARB212</t>
  </si>
  <si>
    <t>Reading and Speaking in Arabic II</t>
  </si>
  <si>
    <t>HIR352</t>
  </si>
  <si>
    <t>Halkla İlişkiler</t>
  </si>
  <si>
    <t>SAG407</t>
  </si>
  <si>
    <t>Sağlık Hizmetlerinde Kalite Yönetimi</t>
  </si>
  <si>
    <t>Stratejik Yönetim</t>
  </si>
  <si>
    <t>SAG409</t>
  </si>
  <si>
    <t>Olağandışı Durumlarda Sağlık Yönetimi</t>
  </si>
  <si>
    <t>ISL404</t>
  </si>
  <si>
    <t>Müşteri Ilişkileri Yönetimi</t>
  </si>
  <si>
    <t>SAG413</t>
  </si>
  <si>
    <t>Sağlık Sigortacılığı</t>
  </si>
  <si>
    <t>SAG310</t>
  </si>
  <si>
    <t>Sağlık Hizmetlerinde Pazarlama</t>
  </si>
  <si>
    <t>IKT401</t>
  </si>
  <si>
    <t>Türkiye Ekonomisi</t>
  </si>
  <si>
    <t>SAG408</t>
  </si>
  <si>
    <t>SAG410</t>
  </si>
  <si>
    <t>Kantitatif Yönetim Teknikleri</t>
  </si>
  <si>
    <t>SAG412</t>
  </si>
  <si>
    <t>Tıbbi Dökümantasyon</t>
  </si>
  <si>
    <t>SAG444</t>
  </si>
  <si>
    <t>Mezuniyet Projesi</t>
  </si>
  <si>
    <t>SAG490</t>
  </si>
  <si>
    <t>İşyeri Uygulamaları</t>
  </si>
  <si>
    <t>SAĞLIK BİLİMLERİ YÜKSEKOKULU
SAĞLIK YÖNETİMİ BÖLÜMÜ 
2015-2016 EĞİTİM ÖĞRETİM PLANI</t>
  </si>
  <si>
    <t>SAĞLIK BİLİMLERİ YÜKSEKOKULU
BESLENME VE DİYETETİK BÖLÜMÜ 
EĞİTİM ÖĞRETİM PLANI</t>
  </si>
  <si>
    <t>BES 101</t>
  </si>
  <si>
    <t>Beslenme İlkeleri I</t>
  </si>
  <si>
    <t>BES 102</t>
  </si>
  <si>
    <t>Beslenme İlkeleri II</t>
  </si>
  <si>
    <t>KIM111</t>
  </si>
  <si>
    <t>Kimya</t>
  </si>
  <si>
    <t>TRD 102</t>
  </si>
  <si>
    <t>TRD 101</t>
  </si>
  <si>
    <t>ATA 102</t>
  </si>
  <si>
    <t>BES103</t>
  </si>
  <si>
    <t>Mesleki Oryantasyon</t>
  </si>
  <si>
    <t>ATA 101</t>
  </si>
  <si>
    <t>Seçmeli üniversite/Bölüm/Yüksekokul Dersi</t>
  </si>
  <si>
    <t>BES 201</t>
  </si>
  <si>
    <t>Beslenme Biyokimyası I</t>
  </si>
  <si>
    <t>BES 202</t>
  </si>
  <si>
    <t>Beslenme Biyokimyası II</t>
  </si>
  <si>
    <t>BES 203</t>
  </si>
  <si>
    <t>Besin Kimyası ve Analizleri</t>
  </si>
  <si>
    <t>BES 204</t>
  </si>
  <si>
    <t>Besin Mikrobiyolojisi</t>
  </si>
  <si>
    <t>SBYO205</t>
  </si>
  <si>
    <t>Genel Mikrobiyoloji</t>
  </si>
  <si>
    <t>BES 206</t>
  </si>
  <si>
    <t>Besin Kontrolü ve Mevzuatı</t>
  </si>
  <si>
    <t>SAG 201</t>
  </si>
  <si>
    <t>BES 208</t>
  </si>
  <si>
    <t>Beslenme  Eğitimi</t>
  </si>
  <si>
    <t>Seçmeli Yabancı Dil/Üniversite Bölüm Dersi</t>
  </si>
  <si>
    <t>Seçmeli Yabancı Dil/Üniversite Dersi</t>
  </si>
  <si>
    <t>BES 301</t>
  </si>
  <si>
    <t>Ana Çocuk Beslenmesi</t>
  </si>
  <si>
    <t>BES 302</t>
  </si>
  <si>
    <t>Çocuk Hastalıklarında Beslenme</t>
  </si>
  <si>
    <t>BES 303</t>
  </si>
  <si>
    <t>Toplu Beslenme Yapılan Kurumlarda Beslenme I</t>
  </si>
  <si>
    <t>BES 304</t>
  </si>
  <si>
    <t>Toplu Beslenme Yapılan Kurumlarda Beslenme II</t>
  </si>
  <si>
    <t>BES 305</t>
  </si>
  <si>
    <t>Hastalıklarda Diyet Tedavisi I</t>
  </si>
  <si>
    <t>BES 306</t>
  </si>
  <si>
    <t>Hastalıklarda Diyet Tedavisi II</t>
  </si>
  <si>
    <t>BES 309</t>
  </si>
  <si>
    <t>Beslenme Antropolojisi</t>
  </si>
  <si>
    <t>BES 308</t>
  </si>
  <si>
    <t>Beslenme Sorunları</t>
  </si>
  <si>
    <t>Seçmeli Yabancı Dil/Üniversite/Yüksekokule/Bölüm Dersi</t>
  </si>
  <si>
    <t xml:space="preserve"> Yaz Stajı  20 iş günü</t>
  </si>
  <si>
    <t>BES 403</t>
  </si>
  <si>
    <t>Kurum ve Hastane Uygulaması I</t>
  </si>
  <si>
    <t>BES 404</t>
  </si>
  <si>
    <t>Kurum ve Hastane Uygulaması II</t>
  </si>
  <si>
    <t>BES 409</t>
  </si>
  <si>
    <t>Bitirme Projesi / Seminer</t>
  </si>
  <si>
    <t>Seçmeli üniversite/Bölüm/Yüksekokul  Dersi</t>
  </si>
  <si>
    <t>BES152</t>
  </si>
  <si>
    <t>Sağlıklı Beslenme</t>
  </si>
  <si>
    <t>HEM 107</t>
  </si>
  <si>
    <t>Sağlıkta Kişilerarası İlişkiler</t>
  </si>
  <si>
    <t>Sağlık Bilgisi ve Tıbbı Terminoloji</t>
  </si>
  <si>
    <t>BES 205</t>
  </si>
  <si>
    <t>Yemek Haz.Pişirme İlkeleri</t>
  </si>
  <si>
    <t>Inroduction to Nutrition</t>
  </si>
  <si>
    <t>BES 307</t>
  </si>
  <si>
    <t>BES310</t>
  </si>
  <si>
    <t>Enteral ve Parenteral Beslenme</t>
  </si>
  <si>
    <t>Biyoistatistik</t>
  </si>
  <si>
    <t>BES 405</t>
  </si>
  <si>
    <t xml:space="preserve">İlaç-Besin Etkileşmesi </t>
  </si>
  <si>
    <t>SAG 401</t>
  </si>
  <si>
    <t>Karşılaştırmalı Sağlık Politikaları</t>
  </si>
  <si>
    <t>SAĞLIK BİLİMLERİ YÜKSEKOKULU
HEMŞİRELİK BÖLÜMÜ 
EĞİTİM ÖĞRETİM PLANI</t>
  </si>
  <si>
    <t xml:space="preserve">ACTS </t>
  </si>
  <si>
    <t>FTR 101</t>
  </si>
  <si>
    <t>Anatomi I</t>
  </si>
  <si>
    <t>FTR 102</t>
  </si>
  <si>
    <t>Anatomi II</t>
  </si>
  <si>
    <t>FTR 103</t>
  </si>
  <si>
    <t>Fizyoloji I</t>
  </si>
  <si>
    <t>FTR 104</t>
  </si>
  <si>
    <t>Fizyoloji II</t>
  </si>
  <si>
    <t>HEM105</t>
  </si>
  <si>
    <t>Hemşireliğe Giriş*</t>
  </si>
  <si>
    <t>HEM102</t>
  </si>
  <si>
    <t>Hemşirelikte Temel İlke ve Uygulamalar</t>
  </si>
  <si>
    <t xml:space="preserve">Staj (20 iş günü) </t>
  </si>
  <si>
    <t xml:space="preserve">* HEM 102 dersi için ön koşuldur. </t>
  </si>
  <si>
    <t>* HEM102 dersi HEM201 dersi için ön koşuldur.</t>
  </si>
  <si>
    <t>HEM201</t>
  </si>
  <si>
    <t>İç Hastalıkları Hemşireliği</t>
  </si>
  <si>
    <t>HEM206</t>
  </si>
  <si>
    <t>Cerrahi Hastalıklar Hemşireliği</t>
  </si>
  <si>
    <t>SBYO201</t>
  </si>
  <si>
    <t>Patoloji</t>
  </si>
  <si>
    <t>HEM204</t>
  </si>
  <si>
    <t>Bulaşıcı Hastalıklar Hemşireliği</t>
  </si>
  <si>
    <t>SBYO203</t>
  </si>
  <si>
    <t>Farmakoloji</t>
  </si>
  <si>
    <t>Seçmeli Yabancı Dil/Üniversite/Bölüm Dersi</t>
  </si>
  <si>
    <t>HEM301</t>
  </si>
  <si>
    <t>Kadın Sağlığı ve Hastalıkları Hemşireliği</t>
  </si>
  <si>
    <t>HEM302</t>
  </si>
  <si>
    <t>Çocuk Sağlığı ve Hastalıkları Hemşireliği</t>
  </si>
  <si>
    <t xml:space="preserve"> Yaz Stajı (30 iş günü)</t>
  </si>
  <si>
    <t>HEM401</t>
  </si>
  <si>
    <t>Halk Sağlığı Hemşireliği</t>
  </si>
  <si>
    <t>HEM402</t>
  </si>
  <si>
    <t>Intern</t>
  </si>
  <si>
    <t>Seçmeli Ders (Bitirme Projesi / Seminer)</t>
  </si>
  <si>
    <t>HEM403</t>
  </si>
  <si>
    <t>Hemşirelik Hizmetleri Yönetimi</t>
  </si>
  <si>
    <t>SEÇMELİ YÜKSEKOKUL/BÖLÜM DERSİ</t>
  </si>
  <si>
    <t>HEM112</t>
  </si>
  <si>
    <t>Sağlığın Değerlendirilmesi ve Fizik Muayene II</t>
  </si>
  <si>
    <t>HEM111</t>
  </si>
  <si>
    <t>Sağlığın Değerlendirilmesi ve Fizik Muayene I</t>
  </si>
  <si>
    <t>HEM208</t>
  </si>
  <si>
    <t>Hemşirelik Süreci Atölyesi</t>
  </si>
  <si>
    <t>HEM205</t>
  </si>
  <si>
    <t>Engelli Bireylerle Çalışma</t>
  </si>
  <si>
    <t>Kültürlerarası Hemşirelik</t>
  </si>
  <si>
    <t>HEM210</t>
  </si>
  <si>
    <t>Temel iletişim ve görüşme becerileri</t>
  </si>
  <si>
    <t>HEM207</t>
  </si>
  <si>
    <t>Cinsel Sağlık/Üreme Sağlığı</t>
  </si>
  <si>
    <t>HEM307</t>
  </si>
  <si>
    <t>Adli Hemşirelik</t>
  </si>
  <si>
    <t>HEM306</t>
  </si>
  <si>
    <t>Geriatri  Hemşireliği</t>
  </si>
  <si>
    <t>HEM309</t>
  </si>
  <si>
    <t>Evde Bakım Hemşireliği</t>
  </si>
  <si>
    <t>HEM308</t>
  </si>
  <si>
    <t>Eleştirel Düşünme Uygulamaları</t>
  </si>
  <si>
    <t>NRS203</t>
  </si>
  <si>
    <t xml:space="preserve">Nursing and Leadership Process </t>
  </si>
  <si>
    <t>HEM311</t>
  </si>
  <si>
    <t>Psikososyal Problemler ve Hemşirelik Uygulamaları</t>
  </si>
  <si>
    <t>HEM313</t>
  </si>
  <si>
    <t>Hemşirelik ve Liderlik Süreci</t>
  </si>
  <si>
    <t>HEM405</t>
  </si>
  <si>
    <t>Kanıta Dayalı Hemşirelik Uygulamaları</t>
  </si>
  <si>
    <t>HEM409</t>
  </si>
  <si>
    <t>Bitirme Projesi/ Seminer</t>
  </si>
  <si>
    <t>HEM404</t>
  </si>
  <si>
    <t>Sağlığı Geliştirme</t>
  </si>
  <si>
    <t>HEM406</t>
  </si>
  <si>
    <t>Hemşirelikte Bilişim</t>
  </si>
  <si>
    <t>SAĞLIK BİLİMLERİ YÜKSEKOKULU
FİZYOTERAPİ VE REHABİLİTASYON BÖLÜMÜ 
EĞİTİM ÖĞRETİM PLANI</t>
  </si>
  <si>
    <t>FİZ 101</t>
  </si>
  <si>
    <t>Fizik</t>
  </si>
  <si>
    <t>FTR 106</t>
  </si>
  <si>
    <t>Isı, Işık, Hidroterapi</t>
  </si>
  <si>
    <t>FTR 109</t>
  </si>
  <si>
    <t>Fizyoterapi-Rehabilitasyon ve Etik Prensipler</t>
  </si>
  <si>
    <t>FTR 110</t>
  </si>
  <si>
    <t xml:space="preserve">Psikososyal Rehabilitasyon </t>
  </si>
  <si>
    <t>FTR 201</t>
  </si>
  <si>
    <t>Biyomekanik ve Kinezyoloji I</t>
  </si>
  <si>
    <t>FTR 202</t>
  </si>
  <si>
    <t>Biyomekanik ve Kinezyoloji II</t>
  </si>
  <si>
    <t>FTR 203</t>
  </si>
  <si>
    <t>Fizyoterapide Temel Ölçme ve Değerlendirme</t>
  </si>
  <si>
    <t>FTR 204</t>
  </si>
  <si>
    <t>Tedavi Hareketleri Prensipleri</t>
  </si>
  <si>
    <t>FTR 205</t>
  </si>
  <si>
    <t>Elektroterapi I</t>
  </si>
  <si>
    <t>FTR 206</t>
  </si>
  <si>
    <t>Elektroterapi II</t>
  </si>
  <si>
    <t>FTR 207</t>
  </si>
  <si>
    <t>Manipulatif Tedavi Teknikleri I</t>
  </si>
  <si>
    <t>FTR 208</t>
  </si>
  <si>
    <t>Manipulatif Tedavi Teknikleri II</t>
  </si>
  <si>
    <t>FTR 209</t>
  </si>
  <si>
    <t>Fonksiyonel Nöroanatomi</t>
  </si>
  <si>
    <t>FTR 210</t>
  </si>
  <si>
    <t>Egzersiz Fizyolojisi</t>
  </si>
  <si>
    <t>FTR 211</t>
  </si>
  <si>
    <t>Nörofizyoloji</t>
  </si>
  <si>
    <t>FTR 212</t>
  </si>
  <si>
    <t>Dahiliye ve Romatoloji</t>
  </si>
  <si>
    <t>FTR 213</t>
  </si>
  <si>
    <t>Ortopedi</t>
  </si>
  <si>
    <t>FTR 214</t>
  </si>
  <si>
    <t>Nöroloji ve Nörocerrahi</t>
  </si>
  <si>
    <t>SBYO 201</t>
  </si>
  <si>
    <t>FTR 216</t>
  </si>
  <si>
    <t>SBYO 205</t>
  </si>
  <si>
    <t>FTR 218</t>
  </si>
  <si>
    <t>Radyoloji</t>
  </si>
  <si>
    <t>Klinik Yaz Stajı  20 iş günü</t>
  </si>
  <si>
    <t>FTR 305</t>
  </si>
  <si>
    <t>Nörofizyolojik Yaklaşımlar I</t>
  </si>
  <si>
    <t>FTR 304</t>
  </si>
  <si>
    <t>Nörofizyolojik Yaklaşımlar II</t>
  </si>
  <si>
    <t>FTR 307</t>
  </si>
  <si>
    <t>Pediatrik Rehabilitasyon</t>
  </si>
  <si>
    <t>FTR 306</t>
  </si>
  <si>
    <t>Fizyoterapide Özel Konular</t>
  </si>
  <si>
    <t>FTR 309</t>
  </si>
  <si>
    <t>Sporda Fizyoterapi ve Değerlendirme</t>
  </si>
  <si>
    <t>FTR 308</t>
  </si>
  <si>
    <t>Nörolojik Rehabilitasyon</t>
  </si>
  <si>
    <t>FTR 311</t>
  </si>
  <si>
    <t>Pulmoner Rehabilitasyon</t>
  </si>
  <si>
    <t>FTR 326</t>
  </si>
  <si>
    <t>Protez ve Rehabilitasyonu</t>
  </si>
  <si>
    <t>FTR 313</t>
  </si>
  <si>
    <t>Ortopedik Rehabilitasyon</t>
  </si>
  <si>
    <t>FTR 312</t>
  </si>
  <si>
    <t>Kardiak Rehabilitasyon</t>
  </si>
  <si>
    <t>FTR 321</t>
  </si>
  <si>
    <t>Ortez ve Rehabilitasyonu</t>
  </si>
  <si>
    <t>FTR 314</t>
  </si>
  <si>
    <t>İş ve Uğraşı Tedavisi</t>
  </si>
  <si>
    <t>FTR317</t>
  </si>
  <si>
    <t>İşitme ve Konuşma Bozuklukları ve Tedavisi</t>
  </si>
  <si>
    <t>FTR319</t>
  </si>
  <si>
    <t>Kadın Sağlığı ve Doğum</t>
  </si>
  <si>
    <t>FTR 401</t>
  </si>
  <si>
    <t>Klinik Uygulama I</t>
  </si>
  <si>
    <t>FTR 402</t>
  </si>
  <si>
    <t>Klinik Uygulama II</t>
  </si>
  <si>
    <t>FTR 403</t>
  </si>
  <si>
    <t>Klinik Problem Çözme I</t>
  </si>
  <si>
    <t>FTR 404</t>
  </si>
  <si>
    <t>Klinik Problem Çözme II</t>
  </si>
  <si>
    <t>FTR 405</t>
  </si>
  <si>
    <t>Rehabilitasyon Semineri I</t>
  </si>
  <si>
    <t>FTR 406</t>
  </si>
  <si>
    <t>Rehabilitasyon Semineri II</t>
  </si>
  <si>
    <t>FTR 411</t>
  </si>
  <si>
    <t>Endüstride Fizyoterapi ve Rehabilitasyon</t>
  </si>
  <si>
    <t>FTR 408</t>
  </si>
  <si>
    <t>Halk Sağlığında Fizyoterapi ve Rehabilitasyon</t>
  </si>
  <si>
    <t xml:space="preserve">Farmakoloji </t>
  </si>
  <si>
    <t>Basic  Arabic I</t>
  </si>
  <si>
    <t>FTR323</t>
  </si>
  <si>
    <t>Ağrı ve Fizyoterapi</t>
  </si>
  <si>
    <t>FTR 316</t>
  </si>
  <si>
    <t>Mesleki Rehabilitasyon</t>
  </si>
  <si>
    <t>FTR327</t>
  </si>
  <si>
    <t xml:space="preserve">Robotik Rehabilitasyon </t>
  </si>
  <si>
    <t>FTR318</t>
  </si>
  <si>
    <t>Özürlüler ve Spor</t>
  </si>
  <si>
    <t>FTR329</t>
  </si>
  <si>
    <t>Sağlıklı Yaşamda Fiziksel Aktivite</t>
  </si>
  <si>
    <t>FTR320</t>
  </si>
  <si>
    <t>Su İçi Egzersiz</t>
  </si>
  <si>
    <t>FTR 409</t>
  </si>
  <si>
    <t xml:space="preserve">Bitirme Projesi / Seminer </t>
  </si>
  <si>
    <t>SAG 413</t>
  </si>
  <si>
    <t xml:space="preserve">Yaz Stajı (30 iş günü) </t>
  </si>
  <si>
    <t>HEM315</t>
  </si>
  <si>
    <t>Temel İlk Yardım Uygulamaları</t>
  </si>
  <si>
    <t>HEM211</t>
  </si>
  <si>
    <t>Sağlık Hizmetlerinde Hasta Güvenliği Uygulamaları</t>
  </si>
  <si>
    <t>CGE 321</t>
  </si>
  <si>
    <t>HEM310</t>
  </si>
  <si>
    <t>Ruh Sağlığı ve Psikiyatri Hemşireliği</t>
  </si>
  <si>
    <t>HEM209</t>
  </si>
  <si>
    <t>Temel İşletme</t>
  </si>
  <si>
    <t>SAG104</t>
  </si>
  <si>
    <t>ISL213</t>
  </si>
  <si>
    <t>ISL413</t>
  </si>
  <si>
    <t xml:space="preserve">      </t>
  </si>
  <si>
    <t>Çocukluk Döneminde Etkili İletişim</t>
  </si>
  <si>
    <t>Çocukluk Döneminde Bilim Eğitimi</t>
  </si>
  <si>
    <t>Çocukluk Döneminde Müzik</t>
  </si>
  <si>
    <t>Çocuk ve Medya</t>
  </si>
  <si>
    <t>Çocuk Hakları ve Hukuk</t>
  </si>
  <si>
    <t>Temel Bilgi ve İletişim Teknolojileri</t>
  </si>
  <si>
    <t>Müze ve Çocuk</t>
  </si>
  <si>
    <t>Çocuk Gelişiminde Alan Uygulaması II</t>
  </si>
  <si>
    <t xml:space="preserve">Karşılaştırmalı Sağlık Politikaları </t>
  </si>
  <si>
    <t>SAG 407</t>
  </si>
  <si>
    <t xml:space="preserve">Sağlık Sigortacılığı </t>
  </si>
  <si>
    <t>SAĞLIK BİLİMLERİ FAKÜLTESİ
ÇOCUK GELİŞİMİ BÖLÜMÜ 
EĞİTİM ÖĞRETİM PLANI</t>
  </si>
  <si>
    <t>Çocuk Gelişliminde Araştırma Projesi</t>
  </si>
  <si>
    <t xml:space="preserve">Çocuk İhmali ve İstismarı </t>
  </si>
  <si>
    <t>Antropolojiye Giriş</t>
  </si>
  <si>
    <t>CGE 227</t>
  </si>
  <si>
    <t>CGE 229</t>
  </si>
  <si>
    <t xml:space="preserve">Cinsiyet, Cinsellik ve Kültür </t>
  </si>
  <si>
    <t>CGE 420</t>
  </si>
  <si>
    <t xml:space="preserve">Üstün Yetenekli Çocuklar </t>
  </si>
  <si>
    <t>CGE 421</t>
  </si>
  <si>
    <t>CGE 423</t>
  </si>
  <si>
    <t>CGE 422</t>
  </si>
  <si>
    <t>Çocuk Ruh Sağlığı</t>
  </si>
  <si>
    <t xml:space="preserve">CGE 323 </t>
  </si>
  <si>
    <t>CGE 325</t>
  </si>
  <si>
    <t>CGE 112</t>
  </si>
  <si>
    <t>Duyu Eğitimi</t>
  </si>
  <si>
    <t>CGE 318</t>
  </si>
  <si>
    <t>CGE 222</t>
  </si>
  <si>
    <t>Seçmeli Üniversite/Fakülte/Bölüm Dersi</t>
  </si>
  <si>
    <t>Seçmeli Yabancı Dil/Üniversite/Fakülte/Bölüm Dersi</t>
  </si>
  <si>
    <t>CGE 327</t>
  </si>
  <si>
    <t>Çocukluk Döneminde Eğitsel Materyal Geliştirme</t>
  </si>
  <si>
    <t xml:space="preserve"> </t>
  </si>
  <si>
    <t>CGE 324</t>
  </si>
  <si>
    <t>CGE 105</t>
  </si>
  <si>
    <t>CGE 208</t>
  </si>
  <si>
    <t>Çocuk Gelişimi Araştırmaları</t>
  </si>
  <si>
    <t>CGE 317</t>
  </si>
  <si>
    <t>CGE 309</t>
  </si>
  <si>
    <t>ÇGE 411</t>
  </si>
  <si>
    <t>CGE 408</t>
  </si>
  <si>
    <t>CGE 310</t>
  </si>
  <si>
    <t>CGE 402</t>
  </si>
  <si>
    <t>CGE 209</t>
  </si>
  <si>
    <t xml:space="preserve"> Çocuk Gelişiminde Alan Uygulaması 1</t>
  </si>
  <si>
    <t>ENG 112</t>
  </si>
  <si>
    <t>ENG 114</t>
  </si>
  <si>
    <t>CGE 110</t>
  </si>
  <si>
    <t>CGE 106</t>
  </si>
  <si>
    <t xml:space="preserve"> Çocukluk Döneminde Hareket Eğitimi  ve Oyun </t>
  </si>
  <si>
    <t>CGE 113</t>
  </si>
  <si>
    <t>SBF 101</t>
  </si>
  <si>
    <t>CGE 108</t>
  </si>
  <si>
    <t>SBF 102</t>
  </si>
  <si>
    <t>KYP 001</t>
  </si>
  <si>
    <t>CGE 204</t>
  </si>
  <si>
    <t>CGE 218</t>
  </si>
  <si>
    <t>CGE 312</t>
  </si>
  <si>
    <t>CGE 406</t>
  </si>
  <si>
    <t>Sosyolojiye Giriş</t>
  </si>
  <si>
    <t>CGE 225</t>
  </si>
  <si>
    <t>CGE 223</t>
  </si>
  <si>
    <t>Popüler Kültür ve Çocuk</t>
  </si>
  <si>
    <t>CGE 319</t>
  </si>
  <si>
    <t>CGE 419</t>
  </si>
  <si>
    <t>SBF 302</t>
  </si>
  <si>
    <t>SEÇMELİ FAKÜLTE / BÖLÜM DERSİ</t>
  </si>
  <si>
    <t>CGE 326</t>
  </si>
  <si>
    <t>CGE 118</t>
  </si>
  <si>
    <t>ISLT 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</si>
</sst>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ese\rm\l"/>
    <numFmt numFmtId="165" formatCode="\ \ @"/>
  </numFmts>
  <fonts count="31" x14ac:knownFonts="1">
    <font>
      <sz val="10"/>
      <name val="Arial"/>
      <charset val="162"/>
    </font>
    <font>
      <b/>
      <sz val="12"/>
      <name val="Times New Roman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Arial Tur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</font>
    <font>
      <sz val="14"/>
      <name val="Arial"/>
      <family val="2"/>
      <charset val="162"/>
    </font>
    <font>
      <sz val="10"/>
      <name val="Calibri"/>
      <family val="2"/>
      <charset val="162"/>
    </font>
    <font>
      <sz val="7"/>
      <name val="Calibri"/>
      <family val="2"/>
      <charset val="162"/>
    </font>
    <font>
      <sz val="14"/>
      <name val="Times New Roman"/>
      <family val="1"/>
      <charset val="162"/>
    </font>
    <font>
      <b/>
      <sz val="10"/>
      <color indexed="12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i/>
      <sz val="9"/>
      <name val="Arial Tur"/>
      <charset val="162"/>
    </font>
    <font>
      <b/>
      <sz val="10"/>
      <name val="Calibri"/>
      <family val="2"/>
      <charset val="162"/>
      <scheme val="minor"/>
    </font>
    <font>
      <sz val="8.5"/>
      <name val="Calibri"/>
      <family val="2"/>
      <charset val="162"/>
      <scheme val="minor"/>
    </font>
    <font>
      <sz val="9.5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name val="Calibri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11" fillId="0" borderId="0"/>
    <xf numFmtId="0" fontId="3" fillId="0" borderId="0"/>
    <xf numFmtId="0" fontId="12" fillId="0" borderId="0"/>
    <xf numFmtId="0" fontId="8" fillId="0" borderId="0"/>
    <xf numFmtId="0" fontId="18" fillId="0" borderId="0"/>
  </cellStyleXfs>
  <cellXfs count="342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5" fillId="2" borderId="0" xfId="0" applyFont="1" applyFill="1" applyBorder="1" applyAlignment="1">
      <alignment horizontal="center" wrapText="1"/>
    </xf>
    <xf numFmtId="0" fontId="5" fillId="0" borderId="1" xfId="0" applyFont="1" applyFill="1" applyBorder="1"/>
    <xf numFmtId="0" fontId="6" fillId="2" borderId="0" xfId="0" applyFont="1" applyFill="1"/>
    <xf numFmtId="0" fontId="6" fillId="2" borderId="1" xfId="0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center"/>
    </xf>
    <xf numFmtId="0" fontId="7" fillId="0" borderId="1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0" fillId="2" borderId="1" xfId="0" applyFill="1" applyBorder="1"/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3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/>
    <xf numFmtId="0" fontId="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0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10" fillId="0" borderId="0" xfId="0" applyFont="1"/>
    <xf numFmtId="0" fontId="0" fillId="0" borderId="0" xfId="0"/>
    <xf numFmtId="0" fontId="3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4" applyFont="1" applyFill="1"/>
    <xf numFmtId="0" fontId="3" fillId="0" borderId="0" xfId="1" applyFont="1" applyFill="1" applyAlignment="1">
      <alignment vertical="center"/>
    </xf>
    <xf numFmtId="0" fontId="3" fillId="2" borderId="1" xfId="0" applyFont="1" applyFill="1" applyBorder="1"/>
    <xf numFmtId="0" fontId="3" fillId="0" borderId="0" xfId="1"/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 wrapText="1"/>
    </xf>
    <xf numFmtId="0" fontId="6" fillId="2" borderId="0" xfId="1" applyFont="1" applyFill="1"/>
    <xf numFmtId="0" fontId="5" fillId="0" borderId="3" xfId="1" applyFont="1" applyFill="1" applyBorder="1"/>
    <xf numFmtId="0" fontId="14" fillId="0" borderId="1" xfId="1" applyFont="1" applyFill="1" applyBorder="1" applyAlignment="1">
      <alignment vertical="center"/>
    </xf>
    <xf numFmtId="0" fontId="14" fillId="0" borderId="1" xfId="3" applyFont="1" applyFill="1" applyBorder="1" applyAlignment="1">
      <alignment vertical="center"/>
    </xf>
    <xf numFmtId="0" fontId="14" fillId="2" borderId="0" xfId="1" applyFont="1" applyFill="1" applyAlignment="1"/>
    <xf numFmtId="0" fontId="14" fillId="0" borderId="1" xfId="1" applyFont="1" applyFill="1" applyBorder="1" applyAlignment="1">
      <alignment vertical="center" wrapText="1"/>
    </xf>
    <xf numFmtId="0" fontId="14" fillId="2" borderId="1" xfId="1" applyFont="1" applyFill="1" applyBorder="1" applyAlignment="1"/>
    <xf numFmtId="0" fontId="15" fillId="0" borderId="1" xfId="1" applyFont="1" applyFill="1" applyBorder="1" applyAlignment="1">
      <alignment vertical="center"/>
    </xf>
    <xf numFmtId="0" fontId="6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wrapText="1"/>
    </xf>
    <xf numFmtId="0" fontId="14" fillId="0" borderId="1" xfId="1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left" vertical="center"/>
    </xf>
    <xf numFmtId="0" fontId="14" fillId="0" borderId="1" xfId="3" applyFont="1" applyFill="1" applyBorder="1" applyAlignment="1">
      <alignment horizontal="right" vertical="center"/>
    </xf>
    <xf numFmtId="0" fontId="14" fillId="2" borderId="0" xfId="1" applyFont="1" applyFill="1" applyAlignment="1">
      <alignment horizontal="left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right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right" vertical="center"/>
    </xf>
    <xf numFmtId="0" fontId="14" fillId="0" borderId="1" xfId="1" applyFont="1" applyFill="1" applyBorder="1" applyAlignment="1">
      <alignment horizontal="right" vertical="center" wrapText="1"/>
    </xf>
    <xf numFmtId="0" fontId="14" fillId="2" borderId="0" xfId="1" applyFont="1" applyFill="1" applyAlignment="1">
      <alignment horizontal="left" wrapText="1"/>
    </xf>
    <xf numFmtId="0" fontId="14" fillId="2" borderId="1" xfId="1" applyFont="1" applyFill="1" applyBorder="1" applyAlignment="1">
      <alignment horizontal="left"/>
    </xf>
    <xf numFmtId="0" fontId="6" fillId="0" borderId="0" xfId="1" applyFont="1" applyFill="1" applyBorder="1"/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/>
    <xf numFmtId="0" fontId="14" fillId="0" borderId="1" xfId="1" applyFont="1" applyBorder="1" applyAlignment="1"/>
    <xf numFmtId="0" fontId="5" fillId="2" borderId="1" xfId="1" applyFont="1" applyFill="1" applyBorder="1" applyAlignment="1">
      <alignment horizontal="right"/>
    </xf>
    <xf numFmtId="0" fontId="6" fillId="0" borderId="0" xfId="1" applyFont="1"/>
    <xf numFmtId="0" fontId="14" fillId="0" borderId="8" xfId="1" applyFont="1" applyFill="1" applyBorder="1" applyAlignment="1">
      <alignment vertical="center" wrapText="1"/>
    </xf>
    <xf numFmtId="0" fontId="14" fillId="0" borderId="8" xfId="1" applyFont="1" applyFill="1" applyBorder="1" applyAlignment="1">
      <alignment vertical="center"/>
    </xf>
    <xf numFmtId="0" fontId="14" fillId="0" borderId="2" xfId="1" applyFont="1" applyFill="1" applyBorder="1" applyAlignment="1">
      <alignment vertical="center"/>
    </xf>
    <xf numFmtId="0" fontId="14" fillId="0" borderId="4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right"/>
    </xf>
    <xf numFmtId="0" fontId="14" fillId="0" borderId="1" xfId="1" applyFont="1" applyBorder="1" applyAlignment="1">
      <alignment horizontal="left"/>
    </xf>
    <xf numFmtId="0" fontId="6" fillId="2" borderId="1" xfId="1" applyFont="1" applyFill="1" applyBorder="1"/>
    <xf numFmtId="0" fontId="6" fillId="2" borderId="0" xfId="1" applyFont="1" applyFill="1" applyBorder="1"/>
    <xf numFmtId="0" fontId="5" fillId="0" borderId="1" xfId="1" applyFont="1" applyFill="1" applyBorder="1" applyAlignment="1"/>
    <xf numFmtId="0" fontId="5" fillId="0" borderId="1" xfId="1" applyFont="1" applyFill="1" applyBorder="1" applyAlignment="1">
      <alignment wrapText="1"/>
    </xf>
    <xf numFmtId="164" fontId="14" fillId="0" borderId="1" xfId="1" applyNumberFormat="1" applyFont="1" applyBorder="1" applyAlignment="1" applyProtection="1">
      <protection locked="0"/>
    </xf>
    <xf numFmtId="1" fontId="14" fillId="0" borderId="1" xfId="1" applyNumberFormat="1" applyFont="1" applyBorder="1" applyAlignment="1" applyProtection="1">
      <alignment vertical="center"/>
      <protection locked="0"/>
    </xf>
    <xf numFmtId="164" fontId="14" fillId="0" borderId="1" xfId="1" applyNumberFormat="1" applyFont="1" applyBorder="1" applyAlignment="1" applyProtection="1">
      <alignment vertical="center"/>
      <protection locked="0"/>
    </xf>
    <xf numFmtId="164" fontId="14" fillId="0" borderId="6" xfId="1" applyNumberFormat="1" applyFont="1" applyBorder="1" applyAlignment="1" applyProtection="1">
      <protection locked="0"/>
    </xf>
    <xf numFmtId="164" fontId="14" fillId="0" borderId="7" xfId="1" applyNumberFormat="1" applyFont="1" applyBorder="1" applyAlignment="1" applyProtection="1">
      <protection locked="0"/>
    </xf>
    <xf numFmtId="1" fontId="14" fillId="0" borderId="7" xfId="1" applyNumberFormat="1" applyFont="1" applyBorder="1" applyAlignment="1" applyProtection="1">
      <alignment vertical="center"/>
      <protection locked="0"/>
    </xf>
    <xf numFmtId="164" fontId="14" fillId="0" borderId="5" xfId="1" applyNumberFormat="1" applyFont="1" applyBorder="1" applyAlignment="1" applyProtection="1">
      <alignment vertical="center"/>
      <protection locked="0"/>
    </xf>
    <xf numFmtId="0" fontId="14" fillId="2" borderId="4" xfId="1" applyFont="1" applyFill="1" applyBorder="1" applyAlignment="1">
      <alignment horizontal="left"/>
    </xf>
    <xf numFmtId="0" fontId="14" fillId="0" borderId="4" xfId="1" applyFont="1" applyFill="1" applyBorder="1" applyAlignment="1">
      <alignment horizontal="left" vertical="center"/>
    </xf>
    <xf numFmtId="0" fontId="6" fillId="2" borderId="4" xfId="1" applyFont="1" applyFill="1" applyBorder="1"/>
    <xf numFmtId="0" fontId="14" fillId="0" borderId="2" xfId="3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14" fillId="2" borderId="1" xfId="5" applyFont="1" applyFill="1" applyBorder="1" applyAlignment="1"/>
    <xf numFmtId="0" fontId="5" fillId="0" borderId="6" xfId="1" applyFont="1" applyFill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3" fillId="0" borderId="1" xfId="5" applyFont="1" applyFill="1" applyBorder="1" applyAlignment="1">
      <alignment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0" xfId="1" applyFill="1"/>
    <xf numFmtId="0" fontId="13" fillId="0" borderId="0" xfId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 wrapText="1"/>
    </xf>
    <xf numFmtId="0" fontId="3" fillId="4" borderId="0" xfId="5" applyFont="1" applyFill="1" applyAlignment="1">
      <alignment vertical="center"/>
    </xf>
    <xf numFmtId="0" fontId="3" fillId="0" borderId="0" xfId="5" applyFont="1" applyFill="1" applyAlignment="1">
      <alignment vertical="center"/>
    </xf>
    <xf numFmtId="0" fontId="2" fillId="0" borderId="1" xfId="5" applyFont="1" applyFill="1" applyBorder="1" applyAlignment="1">
      <alignment vertical="center"/>
    </xf>
    <xf numFmtId="0" fontId="2" fillId="0" borderId="1" xfId="5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vertical="center"/>
    </xf>
    <xf numFmtId="0" fontId="8" fillId="0" borderId="9" xfId="5" applyFont="1" applyFill="1" applyBorder="1" applyAlignment="1">
      <alignment horizontal="left" vertical="center" wrapText="1"/>
    </xf>
    <xf numFmtId="0" fontId="8" fillId="0" borderId="10" xfId="5" applyFont="1" applyFill="1" applyBorder="1" applyAlignment="1">
      <alignment vertical="center"/>
    </xf>
    <xf numFmtId="0" fontId="3" fillId="0" borderId="9" xfId="5" applyFont="1" applyFill="1" applyBorder="1" applyAlignment="1">
      <alignment horizontal="left" vertical="center" wrapText="1"/>
    </xf>
    <xf numFmtId="0" fontId="3" fillId="0" borderId="10" xfId="5" applyFont="1" applyFill="1" applyBorder="1" applyAlignment="1">
      <alignment vertical="center"/>
    </xf>
    <xf numFmtId="0" fontId="2" fillId="0" borderId="1" xfId="5" applyFont="1" applyFill="1" applyBorder="1" applyAlignment="1">
      <alignment horizontal="right" vertical="center"/>
    </xf>
    <xf numFmtId="0" fontId="2" fillId="0" borderId="6" xfId="5" applyFont="1" applyFill="1" applyBorder="1" applyAlignment="1">
      <alignment horizontal="right" vertical="center"/>
    </xf>
    <xf numFmtId="0" fontId="3" fillId="0" borderId="0" xfId="5" applyFont="1" applyFill="1" applyAlignment="1">
      <alignment horizontal="center" vertical="center"/>
    </xf>
    <xf numFmtId="0" fontId="3" fillId="0" borderId="3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center" vertical="center"/>
    </xf>
    <xf numFmtId="165" fontId="2" fillId="0" borderId="1" xfId="5" applyNumberFormat="1" applyFont="1" applyFill="1" applyBorder="1" applyAlignment="1">
      <alignment horizontal="left" vertical="center"/>
    </xf>
    <xf numFmtId="0" fontId="2" fillId="0" borderId="0" xfId="5" applyFont="1" applyFill="1" applyAlignment="1">
      <alignment horizontal="center" vertical="center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/>
    </xf>
    <xf numFmtId="0" fontId="19" fillId="0" borderId="2" xfId="1" applyFont="1" applyFill="1" applyBorder="1" applyAlignment="1">
      <alignment horizontal="left" vertical="center" wrapText="1"/>
    </xf>
    <xf numFmtId="0" fontId="19" fillId="0" borderId="2" xfId="1" applyFont="1" applyFill="1" applyBorder="1" applyAlignment="1">
      <alignment horizontal="left" vertical="center"/>
    </xf>
    <xf numFmtId="0" fontId="19" fillId="0" borderId="1" xfId="1" applyFont="1" applyFill="1" applyBorder="1" applyAlignment="1">
      <alignment horizontal="left" vertical="center"/>
    </xf>
    <xf numFmtId="0" fontId="19" fillId="2" borderId="0" xfId="1" applyFont="1" applyFill="1" applyAlignment="1">
      <alignment horizontal="left"/>
    </xf>
    <xf numFmtId="0" fontId="19" fillId="0" borderId="1" xfId="3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/>
    </xf>
    <xf numFmtId="0" fontId="19" fillId="2" borderId="1" xfId="1" applyFont="1" applyFill="1" applyBorder="1" applyAlignment="1">
      <alignment horizontal="left"/>
    </xf>
    <xf numFmtId="0" fontId="6" fillId="2" borderId="0" xfId="1" applyFont="1" applyFill="1" applyAlignment="1"/>
    <xf numFmtId="0" fontId="19" fillId="0" borderId="3" xfId="1" applyFont="1" applyFill="1" applyBorder="1" applyAlignment="1">
      <alignment horizontal="left" vertical="center"/>
    </xf>
    <xf numFmtId="0" fontId="3" fillId="0" borderId="6" xfId="3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right" vertical="center"/>
    </xf>
    <xf numFmtId="0" fontId="8" fillId="0" borderId="7" xfId="3" applyFont="1" applyFill="1" applyBorder="1" applyAlignment="1">
      <alignment horizontal="right" vertical="center"/>
    </xf>
    <xf numFmtId="0" fontId="8" fillId="0" borderId="5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horizontal="right" vertical="center"/>
    </xf>
    <xf numFmtId="0" fontId="19" fillId="0" borderId="1" xfId="3" applyFont="1" applyFill="1" applyBorder="1" applyAlignment="1">
      <alignment vertical="center"/>
    </xf>
    <xf numFmtId="0" fontId="19" fillId="2" borderId="0" xfId="1" applyFont="1" applyFill="1" applyAlignment="1"/>
    <xf numFmtId="0" fontId="19" fillId="0" borderId="1" xfId="1" applyFont="1" applyFill="1" applyBorder="1" applyAlignment="1">
      <alignment vertical="center"/>
    </xf>
    <xf numFmtId="0" fontId="20" fillId="0" borderId="1" xfId="1" applyFont="1" applyBorder="1" applyAlignment="1"/>
    <xf numFmtId="0" fontId="19" fillId="0" borderId="1" xfId="1" applyFont="1" applyBorder="1" applyAlignment="1"/>
    <xf numFmtId="0" fontId="19" fillId="2" borderId="1" xfId="1" applyFont="1" applyFill="1" applyBorder="1" applyAlignment="1"/>
    <xf numFmtId="0" fontId="2" fillId="0" borderId="1" xfId="3" applyFont="1" applyFill="1" applyBorder="1" applyAlignment="1">
      <alignment vertical="center"/>
    </xf>
    <xf numFmtId="0" fontId="19" fillId="0" borderId="1" xfId="1" applyFont="1" applyFill="1" applyBorder="1" applyAlignment="1"/>
    <xf numFmtId="0" fontId="19" fillId="0" borderId="1" xfId="1" applyFont="1" applyBorder="1" applyAlignment="1">
      <alignment vertical="center"/>
    </xf>
    <xf numFmtId="0" fontId="6" fillId="0" borderId="0" xfId="1" applyFont="1" applyAlignment="1"/>
    <xf numFmtId="0" fontId="19" fillId="0" borderId="1" xfId="1" applyFont="1" applyFill="1" applyBorder="1" applyAlignment="1">
      <alignment vertical="center" wrapText="1"/>
    </xf>
    <xf numFmtId="0" fontId="19" fillId="0" borderId="8" xfId="1" applyFont="1" applyFill="1" applyBorder="1" applyAlignment="1">
      <alignment vertical="center" wrapText="1"/>
    </xf>
    <xf numFmtId="0" fontId="19" fillId="0" borderId="8" xfId="1" applyFont="1" applyFill="1" applyBorder="1" applyAlignment="1">
      <alignment vertical="center"/>
    </xf>
    <xf numFmtId="0" fontId="19" fillId="0" borderId="2" xfId="1" applyFont="1" applyFill="1" applyBorder="1" applyAlignment="1">
      <alignment vertical="center"/>
    </xf>
    <xf numFmtId="0" fontId="19" fillId="0" borderId="4" xfId="1" applyFont="1" applyFill="1" applyBorder="1" applyAlignment="1">
      <alignment vertical="center"/>
    </xf>
    <xf numFmtId="0" fontId="19" fillId="0" borderId="1" xfId="1" applyFont="1" applyBorder="1" applyAlignment="1">
      <alignment horizontal="left"/>
    </xf>
    <xf numFmtId="0" fontId="20" fillId="0" borderId="1" xfId="1" applyFont="1" applyBorder="1" applyAlignment="1">
      <alignment horizontal="left"/>
    </xf>
    <xf numFmtId="0" fontId="19" fillId="2" borderId="1" xfId="1" applyFont="1" applyFill="1" applyBorder="1" applyAlignment="1">
      <alignment horizontal="left" vertical="center"/>
    </xf>
    <xf numFmtId="0" fontId="6" fillId="2" borderId="0" xfId="1" applyFont="1" applyFill="1" applyBorder="1" applyAlignment="1"/>
    <xf numFmtId="0" fontId="19" fillId="0" borderId="7" xfId="3" applyFont="1" applyFill="1" applyBorder="1" applyAlignment="1">
      <alignment horizontal="left" vertical="center"/>
    </xf>
    <xf numFmtId="0" fontId="20" fillId="0" borderId="1" xfId="1" applyFont="1" applyBorder="1" applyAlignment="1">
      <alignment vertical="top"/>
    </xf>
    <xf numFmtId="0" fontId="19" fillId="0" borderId="8" xfId="3" applyFont="1" applyFill="1" applyBorder="1" applyAlignment="1">
      <alignment vertical="center"/>
    </xf>
    <xf numFmtId="0" fontId="19" fillId="0" borderId="2" xfId="3" applyFont="1" applyFill="1" applyBorder="1" applyAlignment="1">
      <alignment vertical="center"/>
    </xf>
    <xf numFmtId="0" fontId="19" fillId="2" borderId="1" xfId="1" applyFont="1" applyFill="1" applyBorder="1" applyAlignment="1">
      <alignment vertical="center"/>
    </xf>
    <xf numFmtId="0" fontId="21" fillId="0" borderId="1" xfId="1" applyFont="1" applyBorder="1" applyAlignment="1"/>
    <xf numFmtId="0" fontId="19" fillId="2" borderId="0" xfId="1" applyFont="1" applyFill="1"/>
    <xf numFmtId="0" fontId="6" fillId="2" borderId="1" xfId="1" applyFont="1" applyFill="1" applyBorder="1" applyAlignment="1"/>
    <xf numFmtId="0" fontId="3" fillId="0" borderId="0" xfId="1" applyAlignment="1"/>
    <xf numFmtId="0" fontId="19" fillId="4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right"/>
    </xf>
    <xf numFmtId="0" fontId="3" fillId="2" borderId="1" xfId="1" applyFill="1" applyBorder="1" applyAlignment="1">
      <alignment horizontal="left"/>
    </xf>
    <xf numFmtId="0" fontId="3" fillId="2" borderId="1" xfId="1" applyFill="1" applyBorder="1" applyAlignment="1">
      <alignment horizontal="center"/>
    </xf>
    <xf numFmtId="0" fontId="23" fillId="2" borderId="1" xfId="1" applyFont="1" applyFill="1" applyBorder="1"/>
    <xf numFmtId="0" fontId="23" fillId="0" borderId="1" xfId="1" applyFont="1" applyFill="1" applyBorder="1" applyAlignment="1">
      <alignment horizontal="left"/>
    </xf>
    <xf numFmtId="0" fontId="3" fillId="0" borderId="1" xfId="1" applyFill="1" applyBorder="1" applyAlignment="1">
      <alignment horizontal="left"/>
    </xf>
    <xf numFmtId="0" fontId="3" fillId="0" borderId="1" xfId="1" applyFill="1" applyBorder="1" applyAlignment="1">
      <alignment horizontal="center"/>
    </xf>
    <xf numFmtId="0" fontId="24" fillId="2" borderId="1" xfId="1" applyFont="1" applyFill="1" applyBorder="1" applyAlignment="1">
      <alignment horizontal="left"/>
    </xf>
    <xf numFmtId="0" fontId="25" fillId="2" borderId="1" xfId="1" applyFont="1" applyFill="1" applyBorder="1" applyAlignment="1">
      <alignment horizontal="left"/>
    </xf>
    <xf numFmtId="0" fontId="26" fillId="2" borderId="1" xfId="1" applyFont="1" applyFill="1" applyBorder="1" applyAlignment="1">
      <alignment horizontal="left"/>
    </xf>
    <xf numFmtId="0" fontId="8" fillId="0" borderId="1" xfId="1" applyFont="1" applyFill="1" applyBorder="1" applyAlignment="1">
      <alignment horizontal="right" vertical="center"/>
    </xf>
    <xf numFmtId="0" fontId="22" fillId="2" borderId="1" xfId="1" applyFont="1" applyFill="1" applyBorder="1" applyAlignment="1">
      <alignment horizontal="left"/>
    </xf>
    <xf numFmtId="0" fontId="19" fillId="4" borderId="1" xfId="1" applyFont="1" applyFill="1" applyBorder="1" applyAlignment="1">
      <alignment horizontal="left"/>
    </xf>
    <xf numFmtId="0" fontId="19" fillId="2" borderId="1" xfId="1" applyFont="1" applyFill="1" applyBorder="1"/>
    <xf numFmtId="0" fontId="19" fillId="0" borderId="3" xfId="1" applyFont="1" applyFill="1" applyBorder="1" applyAlignment="1">
      <alignment vertical="center"/>
    </xf>
    <xf numFmtId="0" fontId="19" fillId="2" borderId="1" xfId="1" applyFont="1" applyFill="1" applyBorder="1" applyAlignment="1">
      <alignment wrapText="1"/>
    </xf>
    <xf numFmtId="0" fontId="19" fillId="0" borderId="1" xfId="3" applyFont="1" applyFill="1" applyBorder="1" applyAlignment="1">
      <alignment vertical="center" wrapText="1"/>
    </xf>
    <xf numFmtId="0" fontId="24" fillId="0" borderId="1" xfId="3" applyFont="1" applyFill="1" applyBorder="1" applyAlignment="1">
      <alignment vertical="center"/>
    </xf>
    <xf numFmtId="0" fontId="19" fillId="0" borderId="1" xfId="1" applyFont="1" applyFill="1" applyBorder="1" applyAlignment="1">
      <alignment wrapText="1"/>
    </xf>
    <xf numFmtId="0" fontId="19" fillId="0" borderId="7" xfId="3" applyFont="1" applyFill="1" applyBorder="1" applyAlignment="1">
      <alignment vertical="center"/>
    </xf>
    <xf numFmtId="0" fontId="19" fillId="0" borderId="5" xfId="3" applyFont="1" applyFill="1" applyBorder="1" applyAlignment="1">
      <alignment vertical="center"/>
    </xf>
    <xf numFmtId="0" fontId="19" fillId="0" borderId="1" xfId="1" applyNumberFormat="1" applyFont="1" applyFill="1" applyBorder="1" applyAlignment="1">
      <alignment vertical="center"/>
    </xf>
    <xf numFmtId="0" fontId="20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/>
    </xf>
    <xf numFmtId="0" fontId="20" fillId="0" borderId="1" xfId="1" applyFont="1" applyBorder="1" applyAlignment="1">
      <alignment wrapText="1"/>
    </xf>
    <xf numFmtId="0" fontId="20" fillId="0" borderId="2" xfId="1" applyFont="1" applyBorder="1" applyAlignment="1"/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4" borderId="1" xfId="1" applyFont="1" applyFill="1" applyBorder="1"/>
    <xf numFmtId="0" fontId="19" fillId="2" borderId="1" xfId="5" applyFont="1" applyFill="1" applyBorder="1" applyAlignment="1">
      <alignment horizontal="left"/>
    </xf>
    <xf numFmtId="0" fontId="19" fillId="2" borderId="1" xfId="5" applyFont="1" applyFill="1" applyBorder="1" applyAlignment="1">
      <alignment horizontal="left" wrapText="1"/>
    </xf>
    <xf numFmtId="0" fontId="19" fillId="2" borderId="1" xfId="5" applyFont="1" applyFill="1" applyBorder="1" applyAlignment="1"/>
    <xf numFmtId="0" fontId="19" fillId="0" borderId="1" xfId="5" applyFont="1" applyFill="1" applyBorder="1" applyAlignment="1">
      <alignment vertical="center"/>
    </xf>
    <xf numFmtId="0" fontId="19" fillId="0" borderId="1" xfId="5" applyFont="1" applyBorder="1" applyAlignment="1"/>
    <xf numFmtId="0" fontId="19" fillId="0" borderId="1" xfId="5" applyFont="1" applyBorder="1" applyAlignment="1">
      <alignment wrapText="1"/>
    </xf>
    <xf numFmtId="0" fontId="19" fillId="0" borderId="2" xfId="5" applyFont="1" applyBorder="1" applyAlignment="1"/>
    <xf numFmtId="0" fontId="1" fillId="0" borderId="0" xfId="1" applyFont="1" applyFill="1" applyBorder="1" applyAlignment="1">
      <alignment horizontal="center" wrapText="1"/>
    </xf>
    <xf numFmtId="0" fontId="3" fillId="4" borderId="1" xfId="5" applyFont="1" applyFill="1" applyBorder="1" applyAlignment="1">
      <alignment horizontal="center" vertical="center"/>
    </xf>
    <xf numFmtId="0" fontId="27" fillId="2" borderId="1" xfId="1" applyFont="1" applyFill="1" applyBorder="1" applyAlignment="1"/>
    <xf numFmtId="0" fontId="14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right"/>
    </xf>
    <xf numFmtId="0" fontId="28" fillId="0" borderId="1" xfId="1" applyFont="1" applyFill="1" applyBorder="1" applyAlignment="1">
      <alignment vertical="center"/>
    </xf>
    <xf numFmtId="0" fontId="3" fillId="0" borderId="0" xfId="1" applyFont="1"/>
    <xf numFmtId="0" fontId="14" fillId="0" borderId="8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right" vertical="center" wrapText="1"/>
    </xf>
    <xf numFmtId="0" fontId="14" fillId="0" borderId="2" xfId="3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right"/>
    </xf>
    <xf numFmtId="0" fontId="6" fillId="2" borderId="0" xfId="1" applyFont="1" applyFill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" fillId="2" borderId="0" xfId="1" applyFont="1" applyFill="1" applyAlignment="1">
      <alignment horizontal="center"/>
    </xf>
    <xf numFmtId="0" fontId="14" fillId="4" borderId="1" xfId="1" applyFont="1" applyFill="1" applyBorder="1" applyAlignment="1">
      <alignment horizontal="left" vertical="center"/>
    </xf>
    <xf numFmtId="0" fontId="14" fillId="4" borderId="1" xfId="1" applyFont="1" applyFill="1" applyBorder="1" applyAlignment="1">
      <alignment horizontal="left"/>
    </xf>
    <xf numFmtId="0" fontId="14" fillId="4" borderId="1" xfId="1" applyFont="1" applyFill="1" applyBorder="1" applyAlignment="1">
      <alignment horizontal="right" vertical="center"/>
    </xf>
    <xf numFmtId="0" fontId="14" fillId="4" borderId="1" xfId="3" applyFont="1" applyFill="1" applyBorder="1" applyAlignment="1">
      <alignment horizontal="left" vertical="center" wrapText="1"/>
    </xf>
    <xf numFmtId="0" fontId="14" fillId="4" borderId="1" xfId="3" applyFont="1" applyFill="1" applyBorder="1" applyAlignment="1">
      <alignment horizontal="right" vertical="center" wrapText="1"/>
    </xf>
    <xf numFmtId="0" fontId="14" fillId="4" borderId="1" xfId="1" applyFont="1" applyFill="1" applyBorder="1" applyAlignment="1">
      <alignment horizontal="left" vertical="center" wrapText="1"/>
    </xf>
    <xf numFmtId="0" fontId="6" fillId="4" borderId="4" xfId="1" applyFont="1" applyFill="1" applyBorder="1" applyAlignment="1">
      <alignment horizontal="left"/>
    </xf>
    <xf numFmtId="0" fontId="14" fillId="4" borderId="1" xfId="1" applyFont="1" applyFill="1" applyBorder="1" applyAlignment="1">
      <alignment horizontal="right"/>
    </xf>
    <xf numFmtId="0" fontId="14" fillId="4" borderId="0" xfId="1" applyFont="1" applyFill="1" applyAlignment="1">
      <alignment horizontal="left"/>
    </xf>
    <xf numFmtId="0" fontId="3" fillId="4" borderId="0" xfId="1" applyFont="1" applyFill="1"/>
    <xf numFmtId="0" fontId="14" fillId="4" borderId="1" xfId="1" applyFont="1" applyFill="1" applyBorder="1" applyAlignment="1">
      <alignment horizontal="left" wrapText="1"/>
    </xf>
    <xf numFmtId="0" fontId="6" fillId="4" borderId="0" xfId="1" applyFont="1" applyFill="1"/>
    <xf numFmtId="0" fontId="6" fillId="4" borderId="1" xfId="1" applyFont="1" applyFill="1" applyBorder="1"/>
    <xf numFmtId="0" fontId="6" fillId="4" borderId="0" xfId="1" applyFont="1" applyFill="1" applyBorder="1"/>
    <xf numFmtId="0" fontId="5" fillId="4" borderId="3" xfId="1" applyFont="1" applyFill="1" applyBorder="1"/>
    <xf numFmtId="0" fontId="5" fillId="4" borderId="1" xfId="1" applyFont="1" applyFill="1" applyBorder="1" applyAlignment="1"/>
    <xf numFmtId="0" fontId="5" fillId="4" borderId="1" xfId="1" applyFont="1" applyFill="1" applyBorder="1" applyAlignment="1">
      <alignment wrapText="1"/>
    </xf>
    <xf numFmtId="0" fontId="5" fillId="4" borderId="0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wrapText="1"/>
    </xf>
    <xf numFmtId="0" fontId="14" fillId="4" borderId="1" xfId="3" applyFont="1" applyFill="1" applyBorder="1" applyAlignment="1">
      <alignment horizontal="right" vertical="center"/>
    </xf>
    <xf numFmtId="0" fontId="14" fillId="4" borderId="7" xfId="3" applyFont="1" applyFill="1" applyBorder="1" applyAlignment="1">
      <alignment horizontal="right"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1" xfId="1" applyFont="1" applyFill="1" applyBorder="1" applyAlignment="1"/>
    <xf numFmtId="0" fontId="14" fillId="4" borderId="0" xfId="1" applyFont="1" applyFill="1" applyAlignment="1"/>
    <xf numFmtId="0" fontId="19" fillId="0" borderId="1" xfId="1" applyFont="1" applyFill="1" applyBorder="1"/>
    <xf numFmtId="0" fontId="19" fillId="0" borderId="3" xfId="1" applyFont="1" applyFill="1" applyBorder="1"/>
    <xf numFmtId="0" fontId="6" fillId="0" borderId="1" xfId="1" applyFont="1" applyFill="1" applyBorder="1" applyAlignment="1"/>
    <xf numFmtId="0" fontId="5" fillId="2" borderId="4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7" fillId="0" borderId="0" xfId="0" applyFont="1" applyFill="1" applyBorder="1" applyAlignment="1">
      <alignment vertical="center" wrapText="1"/>
    </xf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2" fillId="0" borderId="6" xfId="4" applyFont="1" applyFill="1" applyBorder="1" applyAlignment="1">
      <alignment horizontal="center" vertical="center"/>
    </xf>
    <xf numFmtId="0" fontId="2" fillId="0" borderId="7" xfId="4" applyFont="1" applyFill="1" applyBorder="1" applyAlignment="1">
      <alignment horizontal="center" vertical="center"/>
    </xf>
    <xf numFmtId="0" fontId="2" fillId="0" borderId="5" xfId="4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1" applyFont="1" applyFill="1" applyBorder="1" applyAlignment="1">
      <alignment horizontal="left" wrapText="1"/>
    </xf>
    <xf numFmtId="0" fontId="5" fillId="2" borderId="6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right"/>
    </xf>
    <xf numFmtId="0" fontId="5" fillId="0" borderId="7" xfId="1" applyFont="1" applyFill="1" applyBorder="1" applyAlignment="1">
      <alignment horizontal="right"/>
    </xf>
    <xf numFmtId="0" fontId="5" fillId="0" borderId="5" xfId="1" applyFont="1" applyFill="1" applyBorder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" fillId="2" borderId="0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right"/>
    </xf>
    <xf numFmtId="0" fontId="2" fillId="0" borderId="1" xfId="5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wrapText="1"/>
    </xf>
    <xf numFmtId="0" fontId="2" fillId="0" borderId="4" xfId="5" applyFont="1" applyFill="1" applyBorder="1" applyAlignment="1">
      <alignment horizontal="left" vertical="center" wrapText="1"/>
    </xf>
    <xf numFmtId="0" fontId="2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17" fillId="0" borderId="6" xfId="5" applyFont="1" applyFill="1" applyBorder="1" applyAlignment="1">
      <alignment horizontal="center" vertical="center"/>
    </xf>
    <xf numFmtId="0" fontId="17" fillId="0" borderId="7" xfId="5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16" fillId="0" borderId="0" xfId="1" applyFont="1" applyBorder="1" applyAlignment="1">
      <alignment horizontal="center" vertical="center"/>
    </xf>
    <xf numFmtId="0" fontId="1" fillId="2" borderId="0" xfId="1" applyFont="1" applyFill="1" applyAlignment="1">
      <alignment horizontal="center"/>
    </xf>
  </cellXfs>
  <cellStyles count="7">
    <cellStyle name="Normal" xfId="0" builtinId="0"/>
    <cellStyle name="Normal 2" xfId="1"/>
    <cellStyle name="Normal 2 2" xfId="5"/>
    <cellStyle name="Normal 3" xfId="2"/>
    <cellStyle name="Normal 3 2" xfId="4"/>
    <cellStyle name="Normal 4" xfId="6"/>
    <cellStyle name="Normal_S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7"/>
  <sheetViews>
    <sheetView showGridLines="0" view="pageBreakPreview" topLeftCell="A109" zoomScaleNormal="100" zoomScaleSheetLayoutView="100" zoomScalePageLayoutView="90" workbookViewId="0">
      <selection activeCell="A13" sqref="A13:XFD116"/>
    </sheetView>
  </sheetViews>
  <sheetFormatPr defaultRowHeight="12.75" x14ac:dyDescent="0.2"/>
  <cols>
    <col min="1" max="1" width="9.5703125" bestFit="1" customWidth="1"/>
    <col min="2" max="2" width="23.5703125" customWidth="1"/>
    <col min="3" max="7" width="6.140625" style="50" customWidth="1"/>
    <col min="10" max="10" width="26.140625" customWidth="1"/>
    <col min="11" max="15" width="6.140625" style="50" customWidth="1"/>
  </cols>
  <sheetData>
    <row r="1" spans="1:15" x14ac:dyDescent="0.2">
      <c r="A1" s="298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</row>
    <row r="2" spans="1:15" x14ac:dyDescent="0.2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x14ac:dyDescent="0.2">
      <c r="A3" s="297"/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x14ac:dyDescent="0.2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24.75" customHeight="1" x14ac:dyDescent="0.2">
      <c r="A5" s="297"/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1:15" ht="24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24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25.5" customHeight="1" x14ac:dyDescent="0.2">
      <c r="A8" s="300" t="s">
        <v>86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</row>
    <row r="9" spans="1:15" x14ac:dyDescent="0.2">
      <c r="A9" s="300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</row>
    <row r="10" spans="1:15" ht="15.75" customHeight="1" x14ac:dyDescent="0.2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</row>
    <row r="11" spans="1:15" s="63" customFormat="1" ht="15.75" customHeight="1" x14ac:dyDescent="0.25">
      <c r="A11" s="307" t="s">
        <v>81</v>
      </c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</row>
    <row r="12" spans="1:15" ht="32.25" customHeight="1" x14ac:dyDescent="0.2">
      <c r="A12" s="292" t="s">
        <v>0</v>
      </c>
      <c r="B12" s="292"/>
      <c r="C12" s="292"/>
      <c r="D12" s="292"/>
      <c r="E12" s="292"/>
      <c r="F12" s="292"/>
      <c r="G12" s="292"/>
      <c r="H12" s="1"/>
      <c r="I12" s="292" t="s">
        <v>1</v>
      </c>
      <c r="J12" s="292"/>
      <c r="K12" s="292"/>
      <c r="L12" s="292"/>
      <c r="M12" s="292"/>
      <c r="N12" s="292"/>
      <c r="O12" s="292"/>
    </row>
    <row r="13" spans="1:15" ht="22.5" customHeight="1" x14ac:dyDescent="0.2">
      <c r="A13" s="12" t="s">
        <v>2</v>
      </c>
      <c r="B13" s="12" t="s">
        <v>3</v>
      </c>
      <c r="C13" s="46" t="s">
        <v>4</v>
      </c>
      <c r="D13" s="46" t="s">
        <v>5</v>
      </c>
      <c r="E13" s="46" t="s">
        <v>6</v>
      </c>
      <c r="F13" s="47" t="s">
        <v>7</v>
      </c>
      <c r="G13" s="46" t="s">
        <v>8</v>
      </c>
      <c r="H13" s="5"/>
      <c r="I13" s="4" t="s">
        <v>2</v>
      </c>
      <c r="J13" s="4" t="s">
        <v>3</v>
      </c>
      <c r="K13" s="44" t="s">
        <v>4</v>
      </c>
      <c r="L13" s="44" t="s">
        <v>5</v>
      </c>
      <c r="M13" s="44" t="s">
        <v>6</v>
      </c>
      <c r="N13" s="45" t="s">
        <v>7</v>
      </c>
      <c r="O13" s="44" t="s">
        <v>8</v>
      </c>
    </row>
    <row r="14" spans="1:15" ht="22.5" customHeight="1" x14ac:dyDescent="0.2">
      <c r="A14" s="13" t="s">
        <v>93</v>
      </c>
      <c r="B14" s="31" t="s">
        <v>22</v>
      </c>
      <c r="C14" s="15">
        <v>2</v>
      </c>
      <c r="D14" s="15">
        <v>2</v>
      </c>
      <c r="E14" s="16">
        <v>3</v>
      </c>
      <c r="F14" s="16">
        <v>8</v>
      </c>
      <c r="G14" s="17" t="s">
        <v>6</v>
      </c>
      <c r="H14" s="5"/>
      <c r="I14" s="26" t="s">
        <v>92</v>
      </c>
      <c r="J14" s="34" t="s">
        <v>29</v>
      </c>
      <c r="K14" s="15">
        <v>3</v>
      </c>
      <c r="L14" s="15">
        <v>0</v>
      </c>
      <c r="M14" s="16">
        <v>3</v>
      </c>
      <c r="N14" s="16">
        <v>8</v>
      </c>
      <c r="O14" s="17" t="s">
        <v>6</v>
      </c>
    </row>
    <row r="15" spans="1:15" ht="22.5" customHeight="1" x14ac:dyDescent="0.2">
      <c r="A15" s="18" t="s">
        <v>87</v>
      </c>
      <c r="B15" s="32" t="s">
        <v>23</v>
      </c>
      <c r="C15" s="20">
        <v>3</v>
      </c>
      <c r="D15" s="20">
        <v>2</v>
      </c>
      <c r="E15" s="21">
        <v>4</v>
      </c>
      <c r="F15" s="21">
        <v>6</v>
      </c>
      <c r="G15" s="17" t="s">
        <v>6</v>
      </c>
      <c r="H15" s="5"/>
      <c r="I15" s="18" t="s">
        <v>94</v>
      </c>
      <c r="J15" s="32" t="s">
        <v>30</v>
      </c>
      <c r="K15" s="20">
        <v>3</v>
      </c>
      <c r="L15" s="20">
        <v>2</v>
      </c>
      <c r="M15" s="21">
        <v>4</v>
      </c>
      <c r="N15" s="21">
        <v>6</v>
      </c>
      <c r="O15" s="17" t="s">
        <v>6</v>
      </c>
    </row>
    <row r="16" spans="1:15" ht="22.5" customHeight="1" x14ac:dyDescent="0.2">
      <c r="A16" s="18" t="s">
        <v>88</v>
      </c>
      <c r="B16" s="32" t="s">
        <v>24</v>
      </c>
      <c r="C16" s="22">
        <v>2</v>
      </c>
      <c r="D16" s="22">
        <v>0</v>
      </c>
      <c r="E16" s="23">
        <v>2</v>
      </c>
      <c r="F16" s="23">
        <v>4</v>
      </c>
      <c r="G16" s="17" t="s">
        <v>6</v>
      </c>
      <c r="H16" s="5"/>
      <c r="I16" s="18" t="s">
        <v>95</v>
      </c>
      <c r="J16" s="32" t="s">
        <v>31</v>
      </c>
      <c r="K16" s="22">
        <v>2</v>
      </c>
      <c r="L16" s="22">
        <v>0</v>
      </c>
      <c r="M16" s="23">
        <v>2</v>
      </c>
      <c r="N16" s="23">
        <v>2</v>
      </c>
      <c r="O16" s="17" t="s">
        <v>6</v>
      </c>
    </row>
    <row r="17" spans="1:15" ht="22.5" customHeight="1" x14ac:dyDescent="0.2">
      <c r="A17" s="18" t="s">
        <v>89</v>
      </c>
      <c r="B17" s="31" t="s">
        <v>25</v>
      </c>
      <c r="C17" s="22">
        <v>2</v>
      </c>
      <c r="D17" s="22">
        <v>0</v>
      </c>
      <c r="E17" s="23">
        <v>2</v>
      </c>
      <c r="F17" s="23">
        <v>2</v>
      </c>
      <c r="G17" s="17" t="s">
        <v>6</v>
      </c>
      <c r="H17" s="5"/>
      <c r="I17" s="133" t="s">
        <v>265</v>
      </c>
      <c r="J17" s="133" t="s">
        <v>266</v>
      </c>
      <c r="K17" s="134">
        <v>2</v>
      </c>
      <c r="L17" s="134">
        <v>0</v>
      </c>
      <c r="M17" s="134">
        <f t="shared" ref="M17" si="0">K17+(L17/2)</f>
        <v>2</v>
      </c>
      <c r="N17" s="134">
        <v>2</v>
      </c>
      <c r="O17" s="134" t="s">
        <v>6</v>
      </c>
    </row>
    <row r="18" spans="1:15" ht="22.5" customHeight="1" x14ac:dyDescent="0.2">
      <c r="A18" s="133" t="s">
        <v>90</v>
      </c>
      <c r="B18" s="133" t="s">
        <v>264</v>
      </c>
      <c r="C18" s="134">
        <v>2</v>
      </c>
      <c r="D18" s="134">
        <v>0</v>
      </c>
      <c r="E18" s="134">
        <f t="shared" ref="E18" si="1">C18+(D18/2)</f>
        <v>2</v>
      </c>
      <c r="F18" s="134">
        <v>2</v>
      </c>
      <c r="G18" s="134" t="s">
        <v>6</v>
      </c>
      <c r="H18" s="5"/>
      <c r="I18" s="64" t="s">
        <v>98</v>
      </c>
      <c r="J18" s="64" t="s">
        <v>51</v>
      </c>
      <c r="K18" s="20">
        <v>2</v>
      </c>
      <c r="L18" s="20">
        <v>2</v>
      </c>
      <c r="M18" s="21">
        <v>3</v>
      </c>
      <c r="N18" s="21">
        <v>4</v>
      </c>
      <c r="O18" s="21" t="s">
        <v>6</v>
      </c>
    </row>
    <row r="19" spans="1:15" ht="22.5" customHeight="1" x14ac:dyDescent="0.2">
      <c r="A19" s="18" t="s">
        <v>91</v>
      </c>
      <c r="B19" s="32" t="s">
        <v>70</v>
      </c>
      <c r="C19" s="20">
        <v>1</v>
      </c>
      <c r="D19" s="20">
        <v>0</v>
      </c>
      <c r="E19" s="21">
        <v>1</v>
      </c>
      <c r="F19" s="21">
        <v>1</v>
      </c>
      <c r="G19" s="17" t="s">
        <v>6</v>
      </c>
      <c r="H19" s="5"/>
      <c r="I19" s="18"/>
      <c r="J19" s="33" t="s">
        <v>27</v>
      </c>
      <c r="K19" s="22">
        <v>2</v>
      </c>
      <c r="L19" s="22">
        <v>0</v>
      </c>
      <c r="M19" s="23">
        <v>2</v>
      </c>
      <c r="N19" s="23">
        <v>5</v>
      </c>
      <c r="O19" s="25" t="s">
        <v>28</v>
      </c>
    </row>
    <row r="20" spans="1:15" ht="22.5" customHeight="1" x14ac:dyDescent="0.2">
      <c r="A20" s="64" t="s">
        <v>96</v>
      </c>
      <c r="B20" s="64" t="s">
        <v>97</v>
      </c>
      <c r="C20" s="20">
        <v>2</v>
      </c>
      <c r="D20" s="20">
        <v>2</v>
      </c>
      <c r="E20" s="21">
        <v>3</v>
      </c>
      <c r="F20" s="21">
        <v>4</v>
      </c>
      <c r="G20" s="17" t="s">
        <v>6</v>
      </c>
      <c r="H20" s="5"/>
      <c r="I20" s="18" t="s">
        <v>99</v>
      </c>
      <c r="J20" s="51" t="s">
        <v>72</v>
      </c>
      <c r="K20" s="20">
        <v>0</v>
      </c>
      <c r="L20" s="20">
        <v>2</v>
      </c>
      <c r="M20" s="21">
        <v>1</v>
      </c>
      <c r="N20" s="21">
        <v>3</v>
      </c>
      <c r="O20" s="22" t="s">
        <v>6</v>
      </c>
    </row>
    <row r="21" spans="1:15" ht="22.5" customHeight="1" x14ac:dyDescent="0.2">
      <c r="A21" s="18"/>
      <c r="B21" s="33" t="s">
        <v>27</v>
      </c>
      <c r="C21" s="22">
        <v>2</v>
      </c>
      <c r="D21" s="22">
        <v>0</v>
      </c>
      <c r="E21" s="23">
        <v>2</v>
      </c>
      <c r="F21" s="23">
        <v>3</v>
      </c>
      <c r="G21" s="25" t="s">
        <v>28</v>
      </c>
      <c r="H21" s="5"/>
      <c r="I21" s="6"/>
      <c r="J21" s="6"/>
      <c r="K21" s="48"/>
      <c r="L21" s="48"/>
      <c r="M21" s="48"/>
      <c r="N21" s="48"/>
      <c r="O21" s="48"/>
    </row>
    <row r="22" spans="1:15" ht="22.5" customHeight="1" x14ac:dyDescent="0.2">
      <c r="A22" s="6"/>
      <c r="B22" s="6"/>
      <c r="C22" s="48"/>
      <c r="D22" s="48"/>
      <c r="E22" s="48"/>
      <c r="F22" s="48"/>
      <c r="G22" s="48"/>
      <c r="H22" s="5"/>
      <c r="I22" s="7"/>
      <c r="J22" s="7"/>
      <c r="K22" s="8"/>
      <c r="L22" s="8"/>
      <c r="M22" s="8"/>
      <c r="N22" s="8"/>
      <c r="O22" s="8"/>
    </row>
    <row r="23" spans="1:15" ht="22.5" customHeight="1" x14ac:dyDescent="0.2">
      <c r="A23" s="7"/>
      <c r="B23" s="301" t="s">
        <v>9</v>
      </c>
      <c r="C23" s="302"/>
      <c r="D23" s="303"/>
      <c r="E23" s="44">
        <v>19</v>
      </c>
      <c r="F23" s="44">
        <v>30</v>
      </c>
      <c r="G23" s="8"/>
      <c r="H23" s="5"/>
      <c r="I23" s="7"/>
      <c r="J23" s="301" t="s">
        <v>9</v>
      </c>
      <c r="K23" s="302"/>
      <c r="L23" s="303"/>
      <c r="M23" s="44">
        <v>17</v>
      </c>
      <c r="N23" s="44">
        <v>30</v>
      </c>
      <c r="O23" s="8"/>
    </row>
    <row r="24" spans="1:15" ht="22.5" customHeight="1" x14ac:dyDescent="0.2">
      <c r="A24" s="5"/>
      <c r="B24" s="5"/>
      <c r="C24" s="11"/>
      <c r="D24" s="11"/>
      <c r="E24" s="11"/>
      <c r="F24" s="11"/>
      <c r="G24" s="11"/>
      <c r="H24" s="5"/>
      <c r="I24" s="5"/>
      <c r="J24" s="5"/>
      <c r="K24" s="11"/>
      <c r="L24" s="11"/>
      <c r="M24" s="11"/>
      <c r="N24" s="11"/>
      <c r="O24" s="11"/>
    </row>
    <row r="25" spans="1:15" ht="22.5" customHeight="1" x14ac:dyDescent="0.25">
      <c r="A25" s="307" t="s">
        <v>82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</row>
    <row r="26" spans="1:15" ht="22.5" customHeight="1" x14ac:dyDescent="0.2">
      <c r="A26" s="5"/>
      <c r="B26" s="5"/>
      <c r="C26" s="11"/>
      <c r="D26" s="11"/>
      <c r="E26" s="11"/>
      <c r="F26" s="11"/>
      <c r="G26" s="11"/>
      <c r="H26" s="5"/>
      <c r="I26" s="5"/>
      <c r="J26" s="5"/>
      <c r="K26" s="11"/>
      <c r="L26" s="11"/>
      <c r="M26" s="11"/>
      <c r="N26" s="11"/>
      <c r="O26" s="11"/>
    </row>
    <row r="27" spans="1:15" ht="22.5" customHeight="1" x14ac:dyDescent="0.2">
      <c r="A27" s="292" t="s">
        <v>10</v>
      </c>
      <c r="B27" s="292"/>
      <c r="C27" s="292"/>
      <c r="D27" s="292"/>
      <c r="E27" s="292"/>
      <c r="F27" s="292"/>
      <c r="G27" s="292"/>
      <c r="H27" s="3"/>
      <c r="I27" s="292" t="s">
        <v>11</v>
      </c>
      <c r="J27" s="292"/>
      <c r="K27" s="292"/>
      <c r="L27" s="292"/>
      <c r="M27" s="292"/>
      <c r="N27" s="292"/>
      <c r="O27" s="292"/>
    </row>
    <row r="28" spans="1:15" ht="22.5" customHeight="1" x14ac:dyDescent="0.2">
      <c r="A28" s="4" t="s">
        <v>2</v>
      </c>
      <c r="B28" s="4" t="s">
        <v>3</v>
      </c>
      <c r="C28" s="44" t="s">
        <v>4</v>
      </c>
      <c r="D28" s="44" t="s">
        <v>5</v>
      </c>
      <c r="E28" s="44" t="s">
        <v>6</v>
      </c>
      <c r="F28" s="45" t="s">
        <v>7</v>
      </c>
      <c r="G28" s="44" t="s">
        <v>8</v>
      </c>
      <c r="H28" s="5"/>
      <c r="I28" s="4" t="s">
        <v>2</v>
      </c>
      <c r="J28" s="4" t="s">
        <v>3</v>
      </c>
      <c r="K28" s="44" t="s">
        <v>4</v>
      </c>
      <c r="L28" s="44" t="s">
        <v>5</v>
      </c>
      <c r="M28" s="44" t="s">
        <v>6</v>
      </c>
      <c r="N28" s="45" t="s">
        <v>7</v>
      </c>
      <c r="O28" s="44" t="s">
        <v>8</v>
      </c>
    </row>
    <row r="29" spans="1:15" ht="22.5" customHeight="1" x14ac:dyDescent="0.2">
      <c r="A29" s="27" t="s">
        <v>100</v>
      </c>
      <c r="B29" s="35" t="s">
        <v>32</v>
      </c>
      <c r="C29" s="20">
        <v>2</v>
      </c>
      <c r="D29" s="20">
        <v>0</v>
      </c>
      <c r="E29" s="21">
        <v>2</v>
      </c>
      <c r="F29" s="21">
        <v>6</v>
      </c>
      <c r="G29" s="17" t="s">
        <v>6</v>
      </c>
      <c r="H29" s="5"/>
      <c r="I29" s="27" t="s">
        <v>111</v>
      </c>
      <c r="J29" s="35" t="s">
        <v>35</v>
      </c>
      <c r="K29" s="20">
        <v>2</v>
      </c>
      <c r="L29" s="20">
        <v>0</v>
      </c>
      <c r="M29" s="21">
        <v>2</v>
      </c>
      <c r="N29" s="21">
        <v>6</v>
      </c>
      <c r="O29" s="17" t="s">
        <v>6</v>
      </c>
    </row>
    <row r="30" spans="1:15" ht="22.5" customHeight="1" x14ac:dyDescent="0.2">
      <c r="A30" s="18" t="s">
        <v>101</v>
      </c>
      <c r="B30" s="56" t="s">
        <v>73</v>
      </c>
      <c r="C30" s="20">
        <v>2</v>
      </c>
      <c r="D30" s="20">
        <v>2</v>
      </c>
      <c r="E30" s="21">
        <v>3</v>
      </c>
      <c r="F30" s="21">
        <v>6</v>
      </c>
      <c r="G30" s="17" t="s">
        <v>6</v>
      </c>
      <c r="H30" s="5"/>
      <c r="I30" s="18" t="s">
        <v>112</v>
      </c>
      <c r="J30" s="36" t="s">
        <v>36</v>
      </c>
      <c r="K30" s="22">
        <v>2</v>
      </c>
      <c r="L30" s="22">
        <v>2</v>
      </c>
      <c r="M30" s="23">
        <v>3</v>
      </c>
      <c r="N30" s="23">
        <v>6</v>
      </c>
      <c r="O30" s="17" t="s">
        <v>6</v>
      </c>
    </row>
    <row r="31" spans="1:15" ht="22.5" customHeight="1" x14ac:dyDescent="0.2">
      <c r="A31" s="27" t="s">
        <v>102</v>
      </c>
      <c r="B31" s="36" t="s">
        <v>33</v>
      </c>
      <c r="C31" s="20">
        <v>2</v>
      </c>
      <c r="D31" s="20">
        <v>0</v>
      </c>
      <c r="E31" s="21">
        <v>2</v>
      </c>
      <c r="F31" s="21">
        <v>4</v>
      </c>
      <c r="G31" s="17" t="s">
        <v>6</v>
      </c>
      <c r="H31" s="5"/>
      <c r="I31" s="27" t="s">
        <v>113</v>
      </c>
      <c r="J31" s="57" t="s">
        <v>74</v>
      </c>
      <c r="K31" s="20">
        <v>2</v>
      </c>
      <c r="L31" s="20">
        <v>0</v>
      </c>
      <c r="M31" s="21">
        <v>2</v>
      </c>
      <c r="N31" s="21">
        <v>4</v>
      </c>
      <c r="O31" s="17" t="s">
        <v>6</v>
      </c>
    </row>
    <row r="32" spans="1:15" ht="22.5" customHeight="1" x14ac:dyDescent="0.2">
      <c r="A32" s="27" t="s">
        <v>128</v>
      </c>
      <c r="B32" s="36" t="s">
        <v>34</v>
      </c>
      <c r="C32" s="20">
        <v>3</v>
      </c>
      <c r="D32" s="20">
        <v>0</v>
      </c>
      <c r="E32" s="21">
        <v>3</v>
      </c>
      <c r="F32" s="21">
        <v>6</v>
      </c>
      <c r="G32" s="17" t="s">
        <v>6</v>
      </c>
      <c r="H32" s="5"/>
      <c r="I32" s="27" t="s">
        <v>114</v>
      </c>
      <c r="J32" s="35" t="s">
        <v>85</v>
      </c>
      <c r="K32" s="20">
        <v>3</v>
      </c>
      <c r="L32" s="20">
        <v>0</v>
      </c>
      <c r="M32" s="21">
        <v>3</v>
      </c>
      <c r="N32" s="21">
        <v>6</v>
      </c>
      <c r="O32" s="17" t="s">
        <v>6</v>
      </c>
    </row>
    <row r="33" spans="1:15" ht="22.5" customHeight="1" x14ac:dyDescent="0.2">
      <c r="A33" s="18"/>
      <c r="B33" s="33" t="s">
        <v>27</v>
      </c>
      <c r="C33" s="29">
        <v>2</v>
      </c>
      <c r="D33" s="29">
        <v>0</v>
      </c>
      <c r="E33" s="30">
        <v>2</v>
      </c>
      <c r="F33" s="30">
        <v>4</v>
      </c>
      <c r="G33" s="25" t="s">
        <v>28</v>
      </c>
      <c r="H33" s="5"/>
      <c r="I33" s="27"/>
      <c r="J33" s="33" t="s">
        <v>27</v>
      </c>
      <c r="K33" s="20">
        <v>2</v>
      </c>
      <c r="L33" s="20">
        <v>0</v>
      </c>
      <c r="M33" s="21">
        <v>2</v>
      </c>
      <c r="N33" s="21">
        <v>4</v>
      </c>
      <c r="O33" s="25" t="s">
        <v>28</v>
      </c>
    </row>
    <row r="34" spans="1:15" ht="22.5" customHeight="1" x14ac:dyDescent="0.2">
      <c r="A34" s="27"/>
      <c r="B34" s="32" t="s">
        <v>26</v>
      </c>
      <c r="C34" s="20">
        <v>2</v>
      </c>
      <c r="D34" s="20">
        <v>2</v>
      </c>
      <c r="E34" s="21">
        <v>3</v>
      </c>
      <c r="F34" s="21">
        <v>4</v>
      </c>
      <c r="G34" s="25" t="s">
        <v>28</v>
      </c>
      <c r="H34" s="5"/>
      <c r="I34" s="18"/>
      <c r="J34" s="32" t="s">
        <v>26</v>
      </c>
      <c r="K34" s="20">
        <v>2</v>
      </c>
      <c r="L34" s="20">
        <v>2</v>
      </c>
      <c r="M34" s="21">
        <v>3</v>
      </c>
      <c r="N34" s="21">
        <v>4</v>
      </c>
      <c r="O34" s="25" t="s">
        <v>28</v>
      </c>
    </row>
    <row r="35" spans="1:15" ht="22.5" customHeight="1" x14ac:dyDescent="0.2">
      <c r="A35" s="7"/>
      <c r="B35" s="301" t="s">
        <v>9</v>
      </c>
      <c r="C35" s="302"/>
      <c r="D35" s="303"/>
      <c r="E35" s="44">
        <v>15</v>
      </c>
      <c r="F35" s="44">
        <v>30</v>
      </c>
      <c r="G35" s="8"/>
      <c r="H35" s="5"/>
      <c r="I35" s="7"/>
      <c r="J35" s="301" t="s">
        <v>9</v>
      </c>
      <c r="K35" s="302"/>
      <c r="L35" s="303"/>
      <c r="M35" s="44">
        <v>15</v>
      </c>
      <c r="N35" s="44">
        <v>30</v>
      </c>
      <c r="O35" s="8"/>
    </row>
    <row r="36" spans="1:15" ht="22.5" customHeight="1" x14ac:dyDescent="0.2">
      <c r="A36" s="5"/>
      <c r="B36" s="5"/>
      <c r="C36" s="11"/>
      <c r="D36" s="11"/>
      <c r="E36" s="11"/>
      <c r="F36" s="11"/>
      <c r="G36" s="11"/>
      <c r="H36" s="5"/>
      <c r="I36" s="5"/>
      <c r="J36" s="5"/>
      <c r="K36" s="11"/>
      <c r="L36" s="11"/>
      <c r="M36" s="11"/>
      <c r="N36" s="11"/>
      <c r="O36" s="11"/>
    </row>
    <row r="37" spans="1:15" ht="22.5" customHeight="1" x14ac:dyDescent="0.25">
      <c r="A37" s="307" t="s">
        <v>83</v>
      </c>
      <c r="B37" s="307"/>
      <c r="C37" s="307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</row>
    <row r="38" spans="1:15" ht="22.5" customHeight="1" x14ac:dyDescent="0.2">
      <c r="A38" s="5"/>
      <c r="B38" s="5"/>
      <c r="C38" s="11"/>
      <c r="D38" s="11"/>
      <c r="E38" s="11"/>
      <c r="F38" s="11"/>
      <c r="G38" s="11"/>
      <c r="H38" s="5"/>
      <c r="I38" s="5"/>
      <c r="J38" s="5"/>
      <c r="K38" s="11"/>
      <c r="L38" s="11"/>
      <c r="M38" s="11"/>
      <c r="N38" s="11"/>
      <c r="O38" s="11"/>
    </row>
    <row r="39" spans="1:15" ht="22.5" customHeight="1" x14ac:dyDescent="0.2">
      <c r="A39" s="292" t="s">
        <v>12</v>
      </c>
      <c r="B39" s="292"/>
      <c r="C39" s="292"/>
      <c r="D39" s="292"/>
      <c r="E39" s="292"/>
      <c r="F39" s="292"/>
      <c r="G39" s="292"/>
      <c r="H39" s="3"/>
      <c r="I39" s="292" t="s">
        <v>13</v>
      </c>
      <c r="J39" s="292"/>
      <c r="K39" s="292"/>
      <c r="L39" s="292"/>
      <c r="M39" s="292"/>
      <c r="N39" s="292"/>
      <c r="O39" s="292"/>
    </row>
    <row r="40" spans="1:15" ht="22.5" customHeight="1" x14ac:dyDescent="0.2">
      <c r="A40" s="4" t="s">
        <v>2</v>
      </c>
      <c r="B40" s="4" t="s">
        <v>3</v>
      </c>
      <c r="C40" s="44" t="s">
        <v>4</v>
      </c>
      <c r="D40" s="44" t="s">
        <v>5</v>
      </c>
      <c r="E40" s="44" t="s">
        <v>6</v>
      </c>
      <c r="F40" s="45" t="s">
        <v>7</v>
      </c>
      <c r="G40" s="44" t="s">
        <v>8</v>
      </c>
      <c r="H40" s="5"/>
      <c r="I40" s="4" t="s">
        <v>2</v>
      </c>
      <c r="J40" s="4" t="s">
        <v>3</v>
      </c>
      <c r="K40" s="44" t="s">
        <v>4</v>
      </c>
      <c r="L40" s="44" t="s">
        <v>5</v>
      </c>
      <c r="M40" s="44" t="s">
        <v>6</v>
      </c>
      <c r="N40" s="45" t="s">
        <v>7</v>
      </c>
      <c r="O40" s="44" t="s">
        <v>8</v>
      </c>
    </row>
    <row r="41" spans="1:15" ht="22.5" customHeight="1" x14ac:dyDescent="0.2">
      <c r="A41" s="27" t="s">
        <v>115</v>
      </c>
      <c r="B41" s="34" t="s">
        <v>37</v>
      </c>
      <c r="C41" s="20">
        <v>2</v>
      </c>
      <c r="D41" s="20">
        <v>2</v>
      </c>
      <c r="E41" s="21">
        <v>3</v>
      </c>
      <c r="F41" s="21">
        <v>6</v>
      </c>
      <c r="G41" s="17" t="s">
        <v>6</v>
      </c>
      <c r="H41" s="5"/>
      <c r="I41" s="27" t="s">
        <v>119</v>
      </c>
      <c r="J41" s="35" t="s">
        <v>41</v>
      </c>
      <c r="K41" s="22">
        <v>2</v>
      </c>
      <c r="L41" s="22">
        <v>2</v>
      </c>
      <c r="M41" s="23">
        <v>3</v>
      </c>
      <c r="N41" s="23">
        <v>6</v>
      </c>
      <c r="O41" s="17" t="s">
        <v>6</v>
      </c>
    </row>
    <row r="42" spans="1:15" ht="22.5" customHeight="1" x14ac:dyDescent="0.2">
      <c r="A42" s="27" t="s">
        <v>116</v>
      </c>
      <c r="B42" s="35" t="s">
        <v>38</v>
      </c>
      <c r="C42" s="20">
        <v>3</v>
      </c>
      <c r="D42" s="20">
        <v>0</v>
      </c>
      <c r="E42" s="21">
        <v>3</v>
      </c>
      <c r="F42" s="21">
        <v>5</v>
      </c>
      <c r="G42" s="17" t="s">
        <v>6</v>
      </c>
      <c r="H42" s="5"/>
      <c r="I42" s="27" t="s">
        <v>120</v>
      </c>
      <c r="J42" s="35" t="s">
        <v>42</v>
      </c>
      <c r="K42" s="20">
        <v>3</v>
      </c>
      <c r="L42" s="20">
        <v>0</v>
      </c>
      <c r="M42" s="21">
        <v>3</v>
      </c>
      <c r="N42" s="21">
        <v>5</v>
      </c>
      <c r="O42" s="17" t="s">
        <v>6</v>
      </c>
    </row>
    <row r="43" spans="1:15" ht="22.5" customHeight="1" x14ac:dyDescent="0.2">
      <c r="A43" s="27" t="s">
        <v>117</v>
      </c>
      <c r="B43" s="32" t="s">
        <v>39</v>
      </c>
      <c r="C43" s="20">
        <v>3</v>
      </c>
      <c r="D43" s="20">
        <v>2</v>
      </c>
      <c r="E43" s="21">
        <v>4</v>
      </c>
      <c r="F43" s="21">
        <v>6</v>
      </c>
      <c r="G43" s="17" t="s">
        <v>6</v>
      </c>
      <c r="H43" s="5"/>
      <c r="I43" s="27" t="s">
        <v>121</v>
      </c>
      <c r="J43" s="32" t="s">
        <v>43</v>
      </c>
      <c r="K43" s="20">
        <v>3</v>
      </c>
      <c r="L43" s="20">
        <v>2</v>
      </c>
      <c r="M43" s="21">
        <v>4</v>
      </c>
      <c r="N43" s="21">
        <v>6</v>
      </c>
      <c r="O43" s="17" t="s">
        <v>6</v>
      </c>
    </row>
    <row r="44" spans="1:15" ht="22.5" customHeight="1" x14ac:dyDescent="0.2">
      <c r="A44" s="27" t="s">
        <v>118</v>
      </c>
      <c r="B44" s="34" t="s">
        <v>71</v>
      </c>
      <c r="C44" s="20">
        <v>2</v>
      </c>
      <c r="D44" s="20">
        <v>0</v>
      </c>
      <c r="E44" s="21">
        <v>2</v>
      </c>
      <c r="F44" s="21">
        <v>5</v>
      </c>
      <c r="G44" s="17" t="s">
        <v>6</v>
      </c>
      <c r="H44" s="5"/>
      <c r="I44" s="27" t="s">
        <v>122</v>
      </c>
      <c r="J44" s="35" t="s">
        <v>44</v>
      </c>
      <c r="K44" s="20">
        <v>2</v>
      </c>
      <c r="L44" s="20">
        <v>2</v>
      </c>
      <c r="M44" s="21">
        <v>3</v>
      </c>
      <c r="N44" s="21">
        <v>5</v>
      </c>
      <c r="O44" s="17" t="s">
        <v>6</v>
      </c>
    </row>
    <row r="45" spans="1:15" ht="22.5" customHeight="1" x14ac:dyDescent="0.2">
      <c r="A45" s="27"/>
      <c r="B45" s="32" t="s">
        <v>26</v>
      </c>
      <c r="C45" s="20">
        <v>2</v>
      </c>
      <c r="D45" s="20">
        <v>2</v>
      </c>
      <c r="E45" s="21">
        <v>3</v>
      </c>
      <c r="F45" s="21">
        <v>4</v>
      </c>
      <c r="G45" s="25" t="s">
        <v>28</v>
      </c>
      <c r="H45" s="5"/>
      <c r="I45" s="24"/>
      <c r="J45" s="33" t="s">
        <v>27</v>
      </c>
      <c r="K45" s="20">
        <v>2</v>
      </c>
      <c r="L45" s="20">
        <v>0</v>
      </c>
      <c r="M45" s="21">
        <v>2</v>
      </c>
      <c r="N45" s="21">
        <v>4</v>
      </c>
      <c r="O45" s="17" t="s">
        <v>28</v>
      </c>
    </row>
    <row r="46" spans="1:15" ht="22.5" customHeight="1" x14ac:dyDescent="0.2">
      <c r="A46" s="27"/>
      <c r="B46" s="33" t="s">
        <v>27</v>
      </c>
      <c r="C46" s="22">
        <v>2</v>
      </c>
      <c r="D46" s="22">
        <v>0</v>
      </c>
      <c r="E46" s="23">
        <v>2</v>
      </c>
      <c r="F46" s="23">
        <v>4</v>
      </c>
      <c r="G46" s="17" t="s">
        <v>28</v>
      </c>
      <c r="H46" s="5"/>
      <c r="I46" s="27"/>
      <c r="J46" s="32" t="s">
        <v>26</v>
      </c>
      <c r="K46" s="20">
        <v>2</v>
      </c>
      <c r="L46" s="20">
        <v>2</v>
      </c>
      <c r="M46" s="21">
        <v>3</v>
      </c>
      <c r="N46" s="21">
        <v>4</v>
      </c>
      <c r="O46" s="25" t="s">
        <v>28</v>
      </c>
    </row>
    <row r="47" spans="1:15" ht="22.5" customHeight="1" x14ac:dyDescent="0.2">
      <c r="A47" s="7"/>
      <c r="B47" s="301" t="s">
        <v>9</v>
      </c>
      <c r="C47" s="302"/>
      <c r="D47" s="303"/>
      <c r="E47" s="44">
        <v>17</v>
      </c>
      <c r="F47" s="44">
        <v>30</v>
      </c>
      <c r="G47" s="8"/>
      <c r="H47" s="5"/>
      <c r="I47" s="7"/>
      <c r="J47" s="301" t="s">
        <v>9</v>
      </c>
      <c r="K47" s="302"/>
      <c r="L47" s="303"/>
      <c r="M47" s="44">
        <v>18</v>
      </c>
      <c r="N47" s="44">
        <v>30</v>
      </c>
      <c r="O47" s="8"/>
    </row>
    <row r="48" spans="1:15" ht="22.5" customHeight="1" x14ac:dyDescent="0.2">
      <c r="A48" s="5"/>
      <c r="B48" s="5"/>
      <c r="C48" s="11"/>
      <c r="D48" s="11"/>
      <c r="E48" s="11"/>
      <c r="F48" s="11"/>
      <c r="G48" s="11"/>
      <c r="H48" s="5"/>
      <c r="I48" s="5"/>
      <c r="J48" s="5"/>
      <c r="K48" s="11"/>
      <c r="L48" s="11"/>
      <c r="M48" s="11"/>
      <c r="N48" s="11"/>
      <c r="O48" s="11"/>
    </row>
    <row r="49" spans="1:15" ht="22.5" customHeight="1" x14ac:dyDescent="0.25">
      <c r="A49" s="307" t="s">
        <v>84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</row>
    <row r="50" spans="1:15" ht="22.5" customHeight="1" x14ac:dyDescent="0.2">
      <c r="A50" s="5"/>
      <c r="B50" s="5"/>
      <c r="C50" s="11"/>
      <c r="D50" s="11"/>
      <c r="E50" s="11"/>
      <c r="F50" s="11"/>
      <c r="G50" s="11"/>
      <c r="H50" s="5"/>
      <c r="I50" s="5"/>
      <c r="J50" s="5"/>
      <c r="K50" s="11"/>
      <c r="L50" s="11"/>
      <c r="M50" s="11"/>
      <c r="N50" s="11"/>
      <c r="O50" s="11"/>
    </row>
    <row r="51" spans="1:15" ht="22.5" customHeight="1" x14ac:dyDescent="0.2">
      <c r="A51" s="292" t="s">
        <v>14</v>
      </c>
      <c r="B51" s="292"/>
      <c r="C51" s="292"/>
      <c r="D51" s="292"/>
      <c r="E51" s="292"/>
      <c r="F51" s="292"/>
      <c r="G51" s="292"/>
      <c r="H51" s="3"/>
      <c r="I51" s="292" t="s">
        <v>15</v>
      </c>
      <c r="J51" s="292"/>
      <c r="K51" s="292"/>
      <c r="L51" s="292"/>
      <c r="M51" s="292"/>
      <c r="N51" s="292"/>
      <c r="O51" s="292"/>
    </row>
    <row r="52" spans="1:15" ht="22.5" customHeight="1" x14ac:dyDescent="0.2">
      <c r="A52" s="4" t="s">
        <v>2</v>
      </c>
      <c r="B52" s="4" t="s">
        <v>3</v>
      </c>
      <c r="C52" s="44" t="s">
        <v>4</v>
      </c>
      <c r="D52" s="44" t="s">
        <v>5</v>
      </c>
      <c r="E52" s="44" t="s">
        <v>6</v>
      </c>
      <c r="F52" s="45" t="s">
        <v>7</v>
      </c>
      <c r="G52" s="44" t="s">
        <v>8</v>
      </c>
      <c r="H52" s="5"/>
      <c r="I52" s="4" t="s">
        <v>2</v>
      </c>
      <c r="J52" s="4" t="s">
        <v>3</v>
      </c>
      <c r="K52" s="44" t="s">
        <v>4</v>
      </c>
      <c r="L52" s="44" t="s">
        <v>5</v>
      </c>
      <c r="M52" s="44" t="s">
        <v>6</v>
      </c>
      <c r="N52" s="45" t="s">
        <v>7</v>
      </c>
      <c r="O52" s="44" t="s">
        <v>8</v>
      </c>
    </row>
    <row r="53" spans="1:15" ht="22.5" customHeight="1" x14ac:dyDescent="0.2">
      <c r="A53" s="27" t="s">
        <v>123</v>
      </c>
      <c r="B53" s="35" t="s">
        <v>45</v>
      </c>
      <c r="C53" s="20">
        <v>2</v>
      </c>
      <c r="D53" s="22">
        <v>24</v>
      </c>
      <c r="E53" s="21">
        <v>14</v>
      </c>
      <c r="F53" s="21">
        <v>20</v>
      </c>
      <c r="G53" s="17" t="s">
        <v>6</v>
      </c>
      <c r="H53" s="5"/>
      <c r="I53" s="18" t="s">
        <v>124</v>
      </c>
      <c r="J53" s="19" t="s">
        <v>47</v>
      </c>
      <c r="K53" s="22">
        <v>2</v>
      </c>
      <c r="L53" s="22">
        <v>24</v>
      </c>
      <c r="M53" s="23">
        <v>14</v>
      </c>
      <c r="N53" s="23">
        <v>20</v>
      </c>
      <c r="O53" s="17" t="s">
        <v>6</v>
      </c>
    </row>
    <row r="54" spans="1:15" ht="22.5" customHeight="1" x14ac:dyDescent="0.2">
      <c r="A54" s="27" t="s">
        <v>126</v>
      </c>
      <c r="B54" s="34" t="s">
        <v>46</v>
      </c>
      <c r="C54" s="20">
        <v>3</v>
      </c>
      <c r="D54" s="20">
        <v>0</v>
      </c>
      <c r="E54" s="21">
        <v>3</v>
      </c>
      <c r="F54" s="21">
        <v>6</v>
      </c>
      <c r="G54" s="17" t="s">
        <v>6</v>
      </c>
      <c r="H54" s="5"/>
      <c r="I54" s="37" t="s">
        <v>125</v>
      </c>
      <c r="J54" s="28" t="s">
        <v>48</v>
      </c>
      <c r="K54" s="38">
        <v>0</v>
      </c>
      <c r="L54" s="38">
        <v>2</v>
      </c>
      <c r="M54" s="38">
        <v>1</v>
      </c>
      <c r="N54" s="38">
        <v>4</v>
      </c>
      <c r="O54" s="39" t="s">
        <v>6</v>
      </c>
    </row>
    <row r="55" spans="1:15" ht="22.5" customHeight="1" x14ac:dyDescent="0.2">
      <c r="A55" s="18"/>
      <c r="B55" s="33" t="s">
        <v>27</v>
      </c>
      <c r="C55" s="22">
        <v>2</v>
      </c>
      <c r="D55" s="22">
        <v>0</v>
      </c>
      <c r="E55" s="23">
        <v>2</v>
      </c>
      <c r="F55" s="23">
        <v>4</v>
      </c>
      <c r="G55" s="17" t="s">
        <v>6</v>
      </c>
      <c r="H55" s="5"/>
      <c r="I55" s="40" t="s">
        <v>127</v>
      </c>
      <c r="J55" s="43" t="s">
        <v>49</v>
      </c>
      <c r="K55" s="42">
        <v>3</v>
      </c>
      <c r="L55" s="42">
        <v>0</v>
      </c>
      <c r="M55" s="42">
        <v>3</v>
      </c>
      <c r="N55" s="42">
        <v>6</v>
      </c>
      <c r="O55" s="21" t="s">
        <v>6</v>
      </c>
    </row>
    <row r="56" spans="1:15" ht="22.5" customHeight="1" x14ac:dyDescent="0.2">
      <c r="A56" s="7"/>
      <c r="B56" s="301" t="s">
        <v>9</v>
      </c>
      <c r="C56" s="302"/>
      <c r="D56" s="303"/>
      <c r="E56" s="44">
        <v>19</v>
      </c>
      <c r="F56" s="44">
        <v>30</v>
      </c>
      <c r="G56" s="8"/>
      <c r="H56" s="5"/>
      <c r="I56" s="7"/>
      <c r="J56" s="301" t="s">
        <v>9</v>
      </c>
      <c r="K56" s="302"/>
      <c r="L56" s="303"/>
      <c r="M56" s="44">
        <v>18</v>
      </c>
      <c r="N56" s="44">
        <v>30</v>
      </c>
      <c r="O56" s="8"/>
    </row>
    <row r="57" spans="1:15" ht="22.5" customHeight="1" x14ac:dyDescent="0.2">
      <c r="A57" s="5"/>
      <c r="B57" s="5"/>
      <c r="C57" s="11"/>
      <c r="D57" s="11"/>
      <c r="E57" s="11"/>
      <c r="F57" s="11"/>
      <c r="G57" s="11"/>
      <c r="H57" s="5"/>
      <c r="I57" s="5"/>
      <c r="J57" s="5"/>
      <c r="K57" s="11"/>
      <c r="L57" s="11"/>
      <c r="M57" s="11"/>
      <c r="N57" s="11"/>
      <c r="O57" s="11"/>
    </row>
    <row r="58" spans="1:15" ht="22.5" customHeight="1" x14ac:dyDescent="0.2">
      <c r="A58" s="5"/>
      <c r="B58" s="9" t="s">
        <v>16</v>
      </c>
      <c r="C58" s="293">
        <v>138</v>
      </c>
      <c r="D58" s="294"/>
      <c r="E58" s="295"/>
      <c r="F58" s="11"/>
      <c r="G58" s="11"/>
      <c r="H58" s="5"/>
      <c r="I58" s="5"/>
      <c r="J58" s="296" t="s">
        <v>77</v>
      </c>
      <c r="K58" s="297"/>
      <c r="L58" s="297"/>
      <c r="M58" s="297"/>
      <c r="N58" s="297"/>
      <c r="O58" s="11"/>
    </row>
    <row r="59" spans="1:15" ht="22.5" customHeight="1" x14ac:dyDescent="0.2">
      <c r="A59" s="5"/>
      <c r="B59" s="9" t="s">
        <v>17</v>
      </c>
      <c r="C59" s="293">
        <v>240</v>
      </c>
      <c r="D59" s="294"/>
      <c r="E59" s="295"/>
      <c r="F59" s="11"/>
      <c r="G59" s="11"/>
      <c r="H59" s="5"/>
      <c r="I59" s="5"/>
      <c r="J59" s="297"/>
      <c r="K59" s="297"/>
      <c r="L59" s="297"/>
      <c r="M59" s="297"/>
      <c r="N59" s="297"/>
      <c r="O59" s="11"/>
    </row>
    <row r="60" spans="1:15" ht="22.5" customHeight="1" x14ac:dyDescent="0.2">
      <c r="A60" s="5"/>
      <c r="B60" s="5"/>
      <c r="C60" s="11"/>
      <c r="D60" s="11"/>
      <c r="E60" s="11"/>
      <c r="F60" s="11"/>
      <c r="G60" s="11"/>
      <c r="H60" s="5"/>
      <c r="I60" s="5"/>
      <c r="J60" s="5"/>
      <c r="K60" s="11"/>
      <c r="L60" s="11"/>
      <c r="M60" s="11"/>
      <c r="N60" s="11"/>
      <c r="O60" s="11"/>
    </row>
    <row r="61" spans="1:15" ht="22.5" customHeight="1" x14ac:dyDescent="0.2">
      <c r="A61" s="308" t="s">
        <v>18</v>
      </c>
      <c r="B61" s="308"/>
      <c r="C61" s="308"/>
      <c r="D61" s="308"/>
      <c r="E61" s="308"/>
      <c r="F61" s="308"/>
      <c r="G61" s="308"/>
      <c r="H61" s="308"/>
      <c r="I61" s="308"/>
      <c r="J61" s="308"/>
      <c r="K61" s="308"/>
      <c r="L61" s="308"/>
      <c r="M61" s="308"/>
      <c r="N61" s="308"/>
      <c r="O61" s="308"/>
    </row>
    <row r="62" spans="1:15" ht="22.5" customHeight="1" x14ac:dyDescent="0.2">
      <c r="A62" s="5"/>
      <c r="B62" s="5"/>
      <c r="C62" s="11"/>
      <c r="D62" s="11"/>
      <c r="E62" s="11"/>
      <c r="F62" s="11"/>
      <c r="G62" s="11"/>
      <c r="H62" s="5"/>
      <c r="I62" s="5"/>
      <c r="J62" s="5"/>
      <c r="K62" s="11"/>
      <c r="L62" s="11"/>
      <c r="M62" s="11"/>
      <c r="N62" s="11"/>
      <c r="O62" s="11"/>
    </row>
    <row r="63" spans="1:15" ht="22.5" customHeight="1" x14ac:dyDescent="0.2">
      <c r="A63" s="10"/>
      <c r="B63" s="10"/>
      <c r="C63" s="49"/>
      <c r="D63" s="49"/>
      <c r="E63" s="49"/>
      <c r="F63" s="49"/>
      <c r="G63" s="49"/>
      <c r="H63" s="10"/>
      <c r="I63" s="10"/>
      <c r="J63" s="10"/>
      <c r="K63" s="49"/>
      <c r="L63" s="49"/>
      <c r="M63" s="49"/>
      <c r="N63" s="49"/>
      <c r="O63" s="49"/>
    </row>
    <row r="64" spans="1:15" ht="22.5" customHeight="1" x14ac:dyDescent="0.2">
      <c r="A64" s="10"/>
      <c r="B64" s="10"/>
      <c r="C64" s="49"/>
      <c r="D64" s="49"/>
      <c r="E64" s="49"/>
      <c r="F64" s="49"/>
      <c r="G64" s="49"/>
      <c r="H64" s="10"/>
      <c r="I64" s="10"/>
      <c r="J64" s="10"/>
      <c r="K64" s="49"/>
      <c r="L64" s="49"/>
      <c r="M64" s="49"/>
      <c r="N64" s="49"/>
      <c r="O64" s="49"/>
    </row>
    <row r="65" spans="1:15" ht="22.5" customHeight="1" x14ac:dyDescent="0.2">
      <c r="A65" s="298"/>
      <c r="B65" s="297"/>
      <c r="C65" s="297"/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297"/>
      <c r="O65" s="297"/>
    </row>
    <row r="66" spans="1:15" ht="22.5" customHeight="1" x14ac:dyDescent="0.2">
      <c r="A66" s="297"/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</row>
    <row r="67" spans="1:15" ht="22.5" customHeight="1" x14ac:dyDescent="0.2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297"/>
      <c r="O67" s="297"/>
    </row>
    <row r="68" spans="1:15" ht="22.5" customHeight="1" x14ac:dyDescent="0.2">
      <c r="A68" s="297"/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297"/>
    </row>
    <row r="69" spans="1:15" ht="22.5" customHeight="1" x14ac:dyDescent="0.2">
      <c r="A69" s="297"/>
      <c r="B69" s="297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</row>
    <row r="70" spans="1:15" ht="22.5" customHeight="1" x14ac:dyDescent="0.2">
      <c r="A70" s="297"/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297"/>
      <c r="O70" s="297"/>
    </row>
    <row r="71" spans="1:15" ht="22.5" customHeight="1" x14ac:dyDescent="0.2">
      <c r="A71" s="297"/>
      <c r="B71" s="297"/>
      <c r="C71" s="297"/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297"/>
      <c r="O71" s="297"/>
    </row>
    <row r="72" spans="1:15" ht="22.5" customHeight="1" x14ac:dyDescent="0.2">
      <c r="A72" s="10"/>
      <c r="B72" s="10"/>
      <c r="C72" s="49"/>
      <c r="D72" s="49"/>
      <c r="E72" s="49"/>
      <c r="F72" s="49"/>
      <c r="G72" s="49"/>
      <c r="H72" s="10"/>
      <c r="I72" s="10"/>
      <c r="J72" s="10"/>
      <c r="K72" s="49"/>
      <c r="L72" s="49"/>
      <c r="M72" s="49"/>
      <c r="N72" s="49"/>
      <c r="O72" s="49"/>
    </row>
    <row r="73" spans="1:15" ht="22.5" customHeight="1" x14ac:dyDescent="0.25">
      <c r="A73" s="309" t="s">
        <v>19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  <c r="O73" s="309"/>
    </row>
    <row r="74" spans="1:15" ht="22.5" customHeight="1" x14ac:dyDescent="0.2">
      <c r="A74" s="292" t="s">
        <v>0</v>
      </c>
      <c r="B74" s="292"/>
      <c r="C74" s="292"/>
      <c r="D74" s="292"/>
      <c r="E74" s="292"/>
      <c r="F74" s="292"/>
      <c r="G74" s="292"/>
      <c r="H74" s="3"/>
      <c r="I74" s="292" t="s">
        <v>1</v>
      </c>
      <c r="J74" s="292"/>
      <c r="K74" s="292"/>
      <c r="L74" s="292"/>
      <c r="M74" s="292"/>
      <c r="N74" s="292"/>
      <c r="O74" s="292"/>
    </row>
    <row r="75" spans="1:15" ht="22.5" customHeight="1" x14ac:dyDescent="0.2">
      <c r="A75" s="4" t="s">
        <v>2</v>
      </c>
      <c r="B75" s="4" t="s">
        <v>3</v>
      </c>
      <c r="C75" s="44" t="s">
        <v>4</v>
      </c>
      <c r="D75" s="44" t="s">
        <v>5</v>
      </c>
      <c r="E75" s="44" t="s">
        <v>6</v>
      </c>
      <c r="F75" s="45" t="s">
        <v>7</v>
      </c>
      <c r="G75" s="44" t="s">
        <v>8</v>
      </c>
      <c r="H75" s="5"/>
      <c r="I75" s="4" t="s">
        <v>2</v>
      </c>
      <c r="J75" s="4" t="s">
        <v>3</v>
      </c>
      <c r="K75" s="44" t="s">
        <v>4</v>
      </c>
      <c r="L75" s="44" t="s">
        <v>5</v>
      </c>
      <c r="M75" s="44" t="s">
        <v>6</v>
      </c>
      <c r="N75" s="45" t="s">
        <v>7</v>
      </c>
      <c r="O75" s="44" t="s">
        <v>8</v>
      </c>
    </row>
    <row r="76" spans="1:15" ht="22.5" customHeight="1" x14ac:dyDescent="0.2">
      <c r="A76" s="293" t="s">
        <v>21</v>
      </c>
      <c r="B76" s="294"/>
      <c r="C76" s="294"/>
      <c r="D76" s="294"/>
      <c r="E76" s="294"/>
      <c r="F76" s="294"/>
      <c r="G76" s="295"/>
      <c r="H76" s="5"/>
      <c r="I76" s="293" t="s">
        <v>21</v>
      </c>
      <c r="J76" s="294"/>
      <c r="K76" s="294"/>
      <c r="L76" s="294"/>
      <c r="M76" s="294"/>
      <c r="N76" s="294"/>
      <c r="O76" s="295"/>
    </row>
    <row r="77" spans="1:15" ht="22.5" customHeight="1" x14ac:dyDescent="0.2">
      <c r="A77" s="40" t="s">
        <v>129</v>
      </c>
      <c r="B77" s="43" t="s">
        <v>50</v>
      </c>
      <c r="C77" s="42">
        <v>2</v>
      </c>
      <c r="D77" s="42">
        <v>0</v>
      </c>
      <c r="E77" s="42">
        <v>2</v>
      </c>
      <c r="F77" s="42">
        <v>4</v>
      </c>
      <c r="G77" s="25" t="s">
        <v>28</v>
      </c>
      <c r="H77" s="5"/>
      <c r="I77" s="40" t="s">
        <v>130</v>
      </c>
      <c r="J77" s="41" t="s">
        <v>52</v>
      </c>
      <c r="K77" s="42">
        <v>2</v>
      </c>
      <c r="L77" s="42">
        <v>0</v>
      </c>
      <c r="M77" s="42">
        <v>2</v>
      </c>
      <c r="N77" s="42">
        <v>5</v>
      </c>
      <c r="O77" s="25" t="s">
        <v>28</v>
      </c>
    </row>
    <row r="78" spans="1:15" ht="22.5" customHeight="1" x14ac:dyDescent="0.2">
      <c r="A78" s="6"/>
      <c r="B78" s="6"/>
      <c r="C78" s="48"/>
      <c r="D78" s="48"/>
      <c r="E78" s="48"/>
      <c r="F78" s="48"/>
      <c r="G78" s="48"/>
      <c r="H78" s="5"/>
      <c r="I78" s="59" t="s">
        <v>131</v>
      </c>
      <c r="J78" s="59" t="s">
        <v>79</v>
      </c>
      <c r="K78" s="60">
        <v>3</v>
      </c>
      <c r="L78" s="60">
        <v>0</v>
      </c>
      <c r="M78" s="60">
        <v>3</v>
      </c>
      <c r="N78" s="60">
        <v>6</v>
      </c>
      <c r="O78" s="42" t="s">
        <v>28</v>
      </c>
    </row>
    <row r="79" spans="1:15" ht="22.5" customHeight="1" x14ac:dyDescent="0.2">
      <c r="A79" s="5"/>
      <c r="B79" s="5"/>
      <c r="C79" s="11"/>
      <c r="D79" s="11"/>
      <c r="E79" s="11"/>
      <c r="F79" s="11"/>
      <c r="G79" s="11"/>
      <c r="H79" s="5"/>
      <c r="I79" s="5"/>
      <c r="J79" s="5"/>
      <c r="K79" s="11"/>
      <c r="L79" s="11"/>
      <c r="M79" s="11"/>
      <c r="N79" s="11"/>
      <c r="O79" s="11"/>
    </row>
    <row r="80" spans="1:15" ht="22.5" customHeight="1" x14ac:dyDescent="0.2">
      <c r="A80" s="292" t="s">
        <v>10</v>
      </c>
      <c r="B80" s="292"/>
      <c r="C80" s="292"/>
      <c r="D80" s="292"/>
      <c r="E80" s="292"/>
      <c r="F80" s="292"/>
      <c r="G80" s="292"/>
      <c r="H80" s="3"/>
      <c r="I80" s="292" t="s">
        <v>11</v>
      </c>
      <c r="J80" s="292"/>
      <c r="K80" s="292"/>
      <c r="L80" s="292"/>
      <c r="M80" s="292"/>
      <c r="N80" s="292"/>
      <c r="O80" s="292"/>
    </row>
    <row r="81" spans="1:15" ht="22.5" customHeight="1" x14ac:dyDescent="0.2">
      <c r="A81" s="4" t="s">
        <v>2</v>
      </c>
      <c r="B81" s="4" t="s">
        <v>3</v>
      </c>
      <c r="C81" s="44" t="s">
        <v>4</v>
      </c>
      <c r="D81" s="44" t="s">
        <v>5</v>
      </c>
      <c r="E81" s="44" t="s">
        <v>6</v>
      </c>
      <c r="F81" s="45" t="s">
        <v>7</v>
      </c>
      <c r="G81" s="44" t="s">
        <v>8</v>
      </c>
      <c r="H81" s="5"/>
      <c r="I81" s="4" t="s">
        <v>2</v>
      </c>
      <c r="J81" s="4" t="s">
        <v>3</v>
      </c>
      <c r="K81" s="44" t="s">
        <v>4</v>
      </c>
      <c r="L81" s="44" t="s">
        <v>5</v>
      </c>
      <c r="M81" s="44" t="s">
        <v>6</v>
      </c>
      <c r="N81" s="45" t="s">
        <v>7</v>
      </c>
      <c r="O81" s="44" t="s">
        <v>8</v>
      </c>
    </row>
    <row r="82" spans="1:15" ht="22.5" customHeight="1" x14ac:dyDescent="0.2">
      <c r="A82" s="304" t="s">
        <v>110</v>
      </c>
      <c r="B82" s="305"/>
      <c r="C82" s="305"/>
      <c r="D82" s="305"/>
      <c r="E82" s="305"/>
      <c r="F82" s="305"/>
      <c r="G82" s="306"/>
      <c r="H82" s="67"/>
      <c r="I82" s="304" t="s">
        <v>110</v>
      </c>
      <c r="J82" s="305"/>
      <c r="K82" s="305"/>
      <c r="L82" s="305"/>
      <c r="M82" s="305"/>
      <c r="N82" s="305"/>
      <c r="O82" s="306"/>
    </row>
    <row r="83" spans="1:15" ht="22.5" customHeight="1" x14ac:dyDescent="0.2">
      <c r="A83" s="64" t="s">
        <v>103</v>
      </c>
      <c r="B83" s="65" t="s">
        <v>53</v>
      </c>
      <c r="C83" s="66">
        <v>2</v>
      </c>
      <c r="D83" s="66">
        <v>2</v>
      </c>
      <c r="E83" s="66">
        <f>C83+(D83/2)</f>
        <v>3</v>
      </c>
      <c r="F83" s="66">
        <v>4</v>
      </c>
      <c r="G83" s="66" t="s">
        <v>28</v>
      </c>
      <c r="H83" s="67"/>
      <c r="I83" s="64" t="s">
        <v>104</v>
      </c>
      <c r="J83" s="65" t="s">
        <v>105</v>
      </c>
      <c r="K83" s="66">
        <v>2</v>
      </c>
      <c r="L83" s="66">
        <v>2</v>
      </c>
      <c r="M83" s="66">
        <f>K83+(L83/2)</f>
        <v>3</v>
      </c>
      <c r="N83" s="66">
        <v>4</v>
      </c>
      <c r="O83" s="66" t="s">
        <v>78</v>
      </c>
    </row>
    <row r="84" spans="1:15" ht="22.5" customHeight="1" x14ac:dyDescent="0.2">
      <c r="A84" s="64" t="s">
        <v>106</v>
      </c>
      <c r="B84" s="65" t="s">
        <v>107</v>
      </c>
      <c r="C84" s="66">
        <v>2</v>
      </c>
      <c r="D84" s="66">
        <v>2</v>
      </c>
      <c r="E84" s="66">
        <f>C84+(D84/2)</f>
        <v>3</v>
      </c>
      <c r="F84" s="66">
        <v>4</v>
      </c>
      <c r="G84" s="66" t="s">
        <v>28</v>
      </c>
      <c r="H84" s="67"/>
      <c r="I84" s="64" t="s">
        <v>108</v>
      </c>
      <c r="J84" s="65" t="s">
        <v>109</v>
      </c>
      <c r="K84" s="66">
        <v>2</v>
      </c>
      <c r="L84" s="66">
        <v>2</v>
      </c>
      <c r="M84" s="66">
        <f>K84+(L84/2)</f>
        <v>3</v>
      </c>
      <c r="N84" s="66">
        <v>4</v>
      </c>
      <c r="O84" s="66" t="s">
        <v>78</v>
      </c>
    </row>
    <row r="85" spans="1:15" ht="22.5" customHeight="1" x14ac:dyDescent="0.2">
      <c r="A85" s="6"/>
      <c r="B85" s="6"/>
      <c r="C85" s="48"/>
      <c r="D85" s="48"/>
      <c r="E85" s="48"/>
      <c r="F85" s="48"/>
      <c r="G85" s="48"/>
      <c r="H85" s="5"/>
      <c r="I85" s="6"/>
      <c r="J85" s="6"/>
      <c r="K85" s="48"/>
      <c r="L85" s="48"/>
      <c r="M85" s="48"/>
      <c r="N85" s="48"/>
      <c r="O85" s="48"/>
    </row>
    <row r="86" spans="1:15" ht="22.5" customHeight="1" x14ac:dyDescent="0.2">
      <c r="A86" s="6"/>
      <c r="B86" s="6"/>
      <c r="C86" s="48"/>
      <c r="D86" s="48"/>
      <c r="E86" s="48"/>
      <c r="F86" s="48"/>
      <c r="G86" s="48"/>
      <c r="H86" s="5"/>
      <c r="I86" s="6"/>
      <c r="J86" s="6"/>
      <c r="K86" s="48"/>
      <c r="L86" s="48"/>
      <c r="M86" s="48"/>
      <c r="N86" s="48"/>
      <c r="O86" s="48"/>
    </row>
    <row r="87" spans="1:15" ht="22.5" customHeight="1" x14ac:dyDescent="0.2">
      <c r="A87" s="293" t="s">
        <v>21</v>
      </c>
      <c r="B87" s="294"/>
      <c r="C87" s="294"/>
      <c r="D87" s="294"/>
      <c r="E87" s="294"/>
      <c r="F87" s="294"/>
      <c r="G87" s="295"/>
      <c r="H87" s="5"/>
      <c r="I87" s="293" t="s">
        <v>21</v>
      </c>
      <c r="J87" s="294"/>
      <c r="K87" s="294"/>
      <c r="L87" s="294"/>
      <c r="M87" s="294"/>
      <c r="N87" s="294"/>
      <c r="O87" s="295"/>
    </row>
    <row r="88" spans="1:15" ht="22.5" customHeight="1" x14ac:dyDescent="0.2">
      <c r="A88" s="40" t="s">
        <v>132</v>
      </c>
      <c r="B88" s="41" t="s">
        <v>54</v>
      </c>
      <c r="C88" s="22">
        <v>2</v>
      </c>
      <c r="D88" s="22">
        <v>0</v>
      </c>
      <c r="E88" s="22">
        <v>2</v>
      </c>
      <c r="F88" s="23">
        <v>4</v>
      </c>
      <c r="G88" s="25" t="s">
        <v>28</v>
      </c>
      <c r="H88" s="5"/>
      <c r="I88" s="6" t="s">
        <v>75</v>
      </c>
      <c r="J88" s="6" t="s">
        <v>76</v>
      </c>
      <c r="K88" s="48">
        <v>2</v>
      </c>
      <c r="L88" s="48">
        <v>0</v>
      </c>
      <c r="M88" s="48">
        <v>2</v>
      </c>
      <c r="N88" s="48">
        <v>4</v>
      </c>
      <c r="O88" s="48" t="s">
        <v>28</v>
      </c>
    </row>
    <row r="89" spans="1:15" ht="22.5" customHeight="1" x14ac:dyDescent="0.2">
      <c r="A89" s="6"/>
      <c r="B89" s="6"/>
      <c r="C89" s="48"/>
      <c r="D89" s="48"/>
      <c r="E89" s="48"/>
      <c r="F89" s="48"/>
      <c r="G89" s="48"/>
      <c r="H89" s="5"/>
      <c r="I89" s="6"/>
      <c r="J89" s="6"/>
      <c r="K89" s="48"/>
      <c r="L89" s="48"/>
      <c r="M89" s="48"/>
      <c r="N89" s="48"/>
      <c r="O89" s="48"/>
    </row>
    <row r="90" spans="1:15" ht="22.5" customHeight="1" x14ac:dyDescent="0.2">
      <c r="A90" s="6"/>
      <c r="B90" s="6"/>
      <c r="C90" s="48"/>
      <c r="D90" s="48"/>
      <c r="E90" s="48"/>
      <c r="F90" s="48"/>
      <c r="G90" s="48"/>
      <c r="H90" s="5"/>
      <c r="I90" s="6"/>
      <c r="J90" s="6"/>
      <c r="K90" s="48"/>
      <c r="L90" s="48"/>
      <c r="M90" s="48"/>
      <c r="N90" s="48"/>
      <c r="O90" s="48"/>
    </row>
    <row r="91" spans="1:15" ht="22.5" customHeight="1" x14ac:dyDescent="0.2">
      <c r="A91" s="5"/>
      <c r="B91" s="5"/>
      <c r="C91" s="11"/>
      <c r="D91" s="11"/>
      <c r="E91" s="11"/>
      <c r="F91" s="11"/>
      <c r="G91" s="11"/>
      <c r="H91" s="5"/>
      <c r="I91" s="5"/>
      <c r="J91" s="5"/>
      <c r="K91" s="11"/>
      <c r="L91" s="11"/>
      <c r="M91" s="11"/>
      <c r="N91" s="11"/>
      <c r="O91" s="11"/>
    </row>
    <row r="92" spans="1:15" ht="22.5" customHeight="1" x14ac:dyDescent="0.2">
      <c r="A92" s="5"/>
      <c r="B92" s="5"/>
      <c r="C92" s="11"/>
      <c r="D92" s="11"/>
      <c r="E92" s="11"/>
      <c r="F92" s="11"/>
      <c r="G92" s="11"/>
      <c r="H92" s="5"/>
      <c r="I92" s="5"/>
      <c r="J92" s="5"/>
      <c r="K92" s="11"/>
      <c r="L92" s="11"/>
      <c r="M92" s="11"/>
      <c r="N92" s="11"/>
      <c r="O92" s="11"/>
    </row>
    <row r="93" spans="1:15" ht="22.5" customHeight="1" x14ac:dyDescent="0.2">
      <c r="A93" s="292" t="s">
        <v>12</v>
      </c>
      <c r="B93" s="292"/>
      <c r="C93" s="292"/>
      <c r="D93" s="292"/>
      <c r="E93" s="292"/>
      <c r="F93" s="292"/>
      <c r="G93" s="292"/>
      <c r="H93" s="3"/>
      <c r="I93" s="292" t="s">
        <v>13</v>
      </c>
      <c r="J93" s="292"/>
      <c r="K93" s="292"/>
      <c r="L93" s="292"/>
      <c r="M93" s="292"/>
      <c r="N93" s="292"/>
      <c r="O93" s="292"/>
    </row>
    <row r="94" spans="1:15" ht="22.5" customHeight="1" x14ac:dyDescent="0.2">
      <c r="A94" s="4" t="s">
        <v>2</v>
      </c>
      <c r="B94" s="4" t="s">
        <v>3</v>
      </c>
      <c r="C94" s="44" t="s">
        <v>4</v>
      </c>
      <c r="D94" s="44" t="s">
        <v>5</v>
      </c>
      <c r="E94" s="44" t="s">
        <v>6</v>
      </c>
      <c r="F94" s="45" t="s">
        <v>7</v>
      </c>
      <c r="G94" s="44" t="s">
        <v>8</v>
      </c>
      <c r="H94" s="5"/>
      <c r="I94" s="4" t="s">
        <v>2</v>
      </c>
      <c r="J94" s="4" t="s">
        <v>3</v>
      </c>
      <c r="K94" s="44" t="s">
        <v>4</v>
      </c>
      <c r="L94" s="44" t="s">
        <v>5</v>
      </c>
      <c r="M94" s="44" t="s">
        <v>6</v>
      </c>
      <c r="N94" s="45" t="s">
        <v>7</v>
      </c>
      <c r="O94" s="44" t="s">
        <v>8</v>
      </c>
    </row>
    <row r="95" spans="1:15" ht="22.5" customHeight="1" x14ac:dyDescent="0.2">
      <c r="A95" s="304" t="s">
        <v>133</v>
      </c>
      <c r="B95" s="305"/>
      <c r="C95" s="305"/>
      <c r="D95" s="305"/>
      <c r="E95" s="305"/>
      <c r="F95" s="305"/>
      <c r="G95" s="306"/>
      <c r="H95" s="68"/>
      <c r="I95" s="304" t="s">
        <v>133</v>
      </c>
      <c r="J95" s="305"/>
      <c r="K95" s="305"/>
      <c r="L95" s="305"/>
      <c r="M95" s="305"/>
      <c r="N95" s="305"/>
      <c r="O95" s="306"/>
    </row>
    <row r="96" spans="1:15" ht="22.5" customHeight="1" x14ac:dyDescent="0.2">
      <c r="A96" s="64" t="s">
        <v>134</v>
      </c>
      <c r="B96" s="64" t="s">
        <v>135</v>
      </c>
      <c r="C96" s="66">
        <v>2</v>
      </c>
      <c r="D96" s="66">
        <v>2</v>
      </c>
      <c r="E96" s="66">
        <f>C96+(D96/2)</f>
        <v>3</v>
      </c>
      <c r="F96" s="66">
        <v>4</v>
      </c>
      <c r="G96" s="66" t="s">
        <v>28</v>
      </c>
      <c r="H96" s="67"/>
      <c r="I96" s="64" t="s">
        <v>136</v>
      </c>
      <c r="J96" s="64" t="s">
        <v>137</v>
      </c>
      <c r="K96" s="66">
        <v>2</v>
      </c>
      <c r="L96" s="66">
        <v>2</v>
      </c>
      <c r="M96" s="66">
        <f>K96+(L96/2)</f>
        <v>3</v>
      </c>
      <c r="N96" s="66">
        <v>4</v>
      </c>
      <c r="O96" s="66" t="s">
        <v>28</v>
      </c>
    </row>
    <row r="97" spans="1:16" ht="22.5" customHeight="1" x14ac:dyDescent="0.2">
      <c r="A97" s="304" t="s">
        <v>138</v>
      </c>
      <c r="B97" s="305"/>
      <c r="C97" s="305"/>
      <c r="D97" s="305"/>
      <c r="E97" s="305"/>
      <c r="F97" s="305"/>
      <c r="G97" s="306"/>
      <c r="H97" s="68"/>
      <c r="I97" s="304" t="s">
        <v>138</v>
      </c>
      <c r="J97" s="305"/>
      <c r="K97" s="305"/>
      <c r="L97" s="305"/>
      <c r="M97" s="305"/>
      <c r="N97" s="305"/>
      <c r="O97" s="306"/>
    </row>
    <row r="98" spans="1:16" ht="22.5" customHeight="1" x14ac:dyDescent="0.2">
      <c r="A98" s="64" t="s">
        <v>55</v>
      </c>
      <c r="B98" s="64" t="s">
        <v>56</v>
      </c>
      <c r="C98" s="66">
        <v>2</v>
      </c>
      <c r="D98" s="66">
        <v>2</v>
      </c>
      <c r="E98" s="66">
        <f>C98+(D98/2)</f>
        <v>3</v>
      </c>
      <c r="F98" s="66">
        <v>4</v>
      </c>
      <c r="G98" s="66" t="s">
        <v>28</v>
      </c>
      <c r="H98" s="68"/>
      <c r="I98" s="64" t="s">
        <v>60</v>
      </c>
      <c r="J98" s="64" t="s">
        <v>61</v>
      </c>
      <c r="K98" s="66">
        <v>2</v>
      </c>
      <c r="L98" s="66">
        <v>2</v>
      </c>
      <c r="M98" s="66">
        <f>K98+(L98/2)</f>
        <v>3</v>
      </c>
      <c r="N98" s="66">
        <v>4</v>
      </c>
      <c r="O98" s="66" t="s">
        <v>28</v>
      </c>
    </row>
    <row r="99" spans="1:16" ht="22.5" customHeight="1" x14ac:dyDescent="0.2">
      <c r="A99" s="64" t="s">
        <v>139</v>
      </c>
      <c r="B99" s="64" t="s">
        <v>57</v>
      </c>
      <c r="C99" s="66">
        <v>2</v>
      </c>
      <c r="D99" s="66">
        <v>2</v>
      </c>
      <c r="E99" s="66">
        <f>C99+(D99/2)</f>
        <v>3</v>
      </c>
      <c r="F99" s="66">
        <v>4</v>
      </c>
      <c r="G99" s="66" t="s">
        <v>28</v>
      </c>
      <c r="H99" s="68"/>
      <c r="I99" s="64" t="s">
        <v>140</v>
      </c>
      <c r="J99" s="64" t="s">
        <v>62</v>
      </c>
      <c r="K99" s="66">
        <v>2</v>
      </c>
      <c r="L99" s="66">
        <v>2</v>
      </c>
      <c r="M99" s="66">
        <f>K99+(L99/2)</f>
        <v>3</v>
      </c>
      <c r="N99" s="66">
        <v>4</v>
      </c>
      <c r="O99" s="66" t="s">
        <v>28</v>
      </c>
    </row>
    <row r="100" spans="1:16" ht="22.5" customHeight="1" x14ac:dyDescent="0.2">
      <c r="A100" s="64" t="s">
        <v>141</v>
      </c>
      <c r="B100" s="64" t="s">
        <v>58</v>
      </c>
      <c r="C100" s="66">
        <v>2</v>
      </c>
      <c r="D100" s="66">
        <v>2</v>
      </c>
      <c r="E100" s="66">
        <f>C100+(D100/2)</f>
        <v>3</v>
      </c>
      <c r="F100" s="66">
        <v>4</v>
      </c>
      <c r="G100" s="66" t="s">
        <v>28</v>
      </c>
      <c r="H100" s="68"/>
      <c r="I100" s="64" t="s">
        <v>142</v>
      </c>
      <c r="J100" s="64" t="s">
        <v>63</v>
      </c>
      <c r="K100" s="66">
        <v>2</v>
      </c>
      <c r="L100" s="66">
        <v>2</v>
      </c>
      <c r="M100" s="66">
        <f>K100+(L100/2)</f>
        <v>3</v>
      </c>
      <c r="N100" s="66">
        <v>4</v>
      </c>
      <c r="O100" s="66" t="s">
        <v>28</v>
      </c>
    </row>
    <row r="101" spans="1:16" ht="22.5" customHeight="1" x14ac:dyDescent="0.2">
      <c r="A101" s="64" t="s">
        <v>143</v>
      </c>
      <c r="B101" s="64" t="s">
        <v>59</v>
      </c>
      <c r="C101" s="66">
        <v>2</v>
      </c>
      <c r="D101" s="66">
        <v>2</v>
      </c>
      <c r="E101" s="66">
        <f>C101+(D101/2)</f>
        <v>3</v>
      </c>
      <c r="F101" s="66">
        <v>4</v>
      </c>
      <c r="G101" s="66" t="s">
        <v>28</v>
      </c>
      <c r="H101" s="67"/>
      <c r="I101" s="64" t="s">
        <v>144</v>
      </c>
      <c r="J101" s="64" t="s">
        <v>64</v>
      </c>
      <c r="K101" s="66">
        <v>2</v>
      </c>
      <c r="L101" s="66">
        <v>2</v>
      </c>
      <c r="M101" s="66">
        <f>K101+(L101/2)</f>
        <v>3</v>
      </c>
      <c r="N101" s="66">
        <v>4</v>
      </c>
      <c r="O101" s="66" t="s">
        <v>28</v>
      </c>
    </row>
    <row r="102" spans="1:16" ht="22.5" customHeight="1" x14ac:dyDescent="0.2">
      <c r="A102" s="27" t="s">
        <v>145</v>
      </c>
      <c r="B102" t="s">
        <v>40</v>
      </c>
      <c r="C102" s="39">
        <v>2</v>
      </c>
      <c r="D102" s="39">
        <v>0</v>
      </c>
      <c r="E102" s="39">
        <v>2</v>
      </c>
      <c r="F102" s="39">
        <v>4</v>
      </c>
      <c r="G102" s="21" t="s">
        <v>28</v>
      </c>
      <c r="H102" s="5"/>
      <c r="I102" s="40" t="s">
        <v>146</v>
      </c>
      <c r="J102" t="s">
        <v>65</v>
      </c>
      <c r="K102" s="39">
        <v>2</v>
      </c>
      <c r="L102" s="39">
        <v>0</v>
      </c>
      <c r="M102" s="39">
        <v>2</v>
      </c>
      <c r="N102" s="39">
        <v>2</v>
      </c>
      <c r="O102" s="21" t="s">
        <v>28</v>
      </c>
    </row>
    <row r="103" spans="1:16" ht="22.5" customHeight="1" x14ac:dyDescent="0.2">
      <c r="A103" s="6"/>
      <c r="B103" s="6"/>
      <c r="C103" s="48"/>
      <c r="D103" s="48"/>
      <c r="E103" s="48"/>
      <c r="F103" s="48"/>
      <c r="G103" s="48"/>
      <c r="H103" s="5"/>
      <c r="I103" s="61" t="s">
        <v>151</v>
      </c>
      <c r="J103" s="61" t="s">
        <v>80</v>
      </c>
      <c r="K103" s="58">
        <v>2</v>
      </c>
      <c r="L103" s="58">
        <v>2</v>
      </c>
      <c r="M103" s="58">
        <v>3</v>
      </c>
      <c r="N103" s="58">
        <v>4</v>
      </c>
      <c r="O103" s="58" t="s">
        <v>28</v>
      </c>
      <c r="P103" s="62"/>
    </row>
    <row r="104" spans="1:16" ht="22.5" customHeight="1" x14ac:dyDescent="0.2">
      <c r="A104" s="5"/>
      <c r="B104" s="5"/>
      <c r="C104" s="11"/>
      <c r="D104" s="11"/>
      <c r="E104" s="11"/>
      <c r="F104" s="11"/>
      <c r="G104" s="11"/>
      <c r="H104" s="5"/>
      <c r="I104" s="5"/>
      <c r="J104" s="5"/>
      <c r="K104" s="11"/>
      <c r="L104" s="11"/>
      <c r="M104" s="11"/>
      <c r="N104" s="11"/>
      <c r="O104" s="11"/>
    </row>
    <row r="105" spans="1:16" ht="22.5" customHeight="1" x14ac:dyDescent="0.2">
      <c r="A105" s="5"/>
      <c r="B105" s="5"/>
      <c r="C105" s="11"/>
      <c r="D105" s="11"/>
      <c r="E105" s="11"/>
      <c r="F105" s="11"/>
      <c r="G105" s="11"/>
      <c r="H105" s="5"/>
      <c r="I105" s="5"/>
      <c r="J105" s="5"/>
      <c r="K105" s="11"/>
      <c r="L105" s="11"/>
      <c r="M105" s="11"/>
      <c r="N105" s="11"/>
      <c r="O105" s="11"/>
    </row>
    <row r="106" spans="1:16" ht="22.5" customHeight="1" x14ac:dyDescent="0.2">
      <c r="A106" s="292" t="s">
        <v>14</v>
      </c>
      <c r="B106" s="292"/>
      <c r="C106" s="292"/>
      <c r="D106" s="292"/>
      <c r="E106" s="292"/>
      <c r="F106" s="292"/>
      <c r="G106" s="292"/>
      <c r="H106" s="3"/>
      <c r="I106" s="292" t="s">
        <v>15</v>
      </c>
      <c r="J106" s="292"/>
      <c r="K106" s="292"/>
      <c r="L106" s="292"/>
      <c r="M106" s="292"/>
      <c r="N106" s="292"/>
      <c r="O106" s="292"/>
    </row>
    <row r="107" spans="1:16" ht="22.5" customHeight="1" x14ac:dyDescent="0.2">
      <c r="A107" s="4" t="s">
        <v>2</v>
      </c>
      <c r="B107" s="4" t="s">
        <v>3</v>
      </c>
      <c r="C107" s="44" t="s">
        <v>4</v>
      </c>
      <c r="D107" s="44" t="s">
        <v>5</v>
      </c>
      <c r="E107" s="44" t="s">
        <v>6</v>
      </c>
      <c r="F107" s="45" t="s">
        <v>7</v>
      </c>
      <c r="G107" s="44" t="s">
        <v>8</v>
      </c>
      <c r="H107" s="5"/>
      <c r="I107" s="4" t="s">
        <v>2</v>
      </c>
      <c r="J107" s="4" t="s">
        <v>3</v>
      </c>
      <c r="K107" s="44" t="s">
        <v>4</v>
      </c>
      <c r="L107" s="44" t="s">
        <v>5</v>
      </c>
      <c r="M107" s="44" t="s">
        <v>6</v>
      </c>
      <c r="N107" s="45" t="s">
        <v>7</v>
      </c>
      <c r="O107" s="44" t="s">
        <v>8</v>
      </c>
    </row>
    <row r="108" spans="1:16" ht="22.5" customHeight="1" x14ac:dyDescent="0.2">
      <c r="A108" s="299" t="s">
        <v>20</v>
      </c>
      <c r="B108" s="294"/>
      <c r="C108" s="294"/>
      <c r="D108" s="294"/>
      <c r="E108" s="294"/>
      <c r="F108" s="294"/>
      <c r="G108" s="295"/>
      <c r="H108" s="5"/>
      <c r="I108" s="299" t="s">
        <v>20</v>
      </c>
      <c r="J108" s="294"/>
      <c r="K108" s="294"/>
      <c r="L108" s="294"/>
      <c r="M108" s="294"/>
      <c r="N108" s="294"/>
      <c r="O108" s="295"/>
    </row>
    <row r="109" spans="1:16" ht="22.5" customHeight="1" x14ac:dyDescent="0.2">
      <c r="A109" s="6"/>
      <c r="B109" s="6"/>
      <c r="C109" s="48"/>
      <c r="D109" s="48"/>
      <c r="E109" s="48"/>
      <c r="F109" s="48"/>
      <c r="G109" s="48"/>
      <c r="H109" s="5"/>
      <c r="I109" s="6"/>
      <c r="J109" s="6"/>
      <c r="K109" s="48"/>
      <c r="L109" s="48"/>
      <c r="M109" s="48"/>
      <c r="N109" s="48"/>
      <c r="O109" s="48"/>
    </row>
    <row r="110" spans="1:16" ht="22.5" customHeight="1" x14ac:dyDescent="0.2">
      <c r="A110" s="6"/>
      <c r="B110" s="6"/>
      <c r="C110" s="48"/>
      <c r="D110" s="48"/>
      <c r="E110" s="48"/>
      <c r="F110" s="48"/>
      <c r="G110" s="48"/>
      <c r="H110" s="5"/>
      <c r="I110" s="6"/>
      <c r="J110" s="6"/>
      <c r="K110" s="48"/>
      <c r="L110" s="48"/>
      <c r="M110" s="48"/>
      <c r="N110" s="48"/>
      <c r="O110" s="48"/>
    </row>
    <row r="111" spans="1:16" ht="22.5" customHeight="1" x14ac:dyDescent="0.2">
      <c r="A111" s="6"/>
      <c r="B111" s="6"/>
      <c r="C111" s="48"/>
      <c r="D111" s="48"/>
      <c r="E111" s="48"/>
      <c r="F111" s="48"/>
      <c r="G111" s="48"/>
      <c r="H111" s="5"/>
      <c r="I111" s="6"/>
      <c r="J111" s="6"/>
      <c r="K111" s="48"/>
      <c r="L111" s="48"/>
      <c r="M111" s="48"/>
      <c r="N111" s="48"/>
      <c r="O111" s="48"/>
    </row>
    <row r="112" spans="1:16" ht="22.5" customHeight="1" x14ac:dyDescent="0.2">
      <c r="A112" s="293" t="s">
        <v>21</v>
      </c>
      <c r="B112" s="294"/>
      <c r="C112" s="294"/>
      <c r="D112" s="294"/>
      <c r="E112" s="294"/>
      <c r="F112" s="294"/>
      <c r="G112" s="295"/>
      <c r="H112" s="5"/>
      <c r="I112" s="293" t="s">
        <v>21</v>
      </c>
      <c r="J112" s="294"/>
      <c r="K112" s="294"/>
      <c r="L112" s="294"/>
      <c r="M112" s="294"/>
      <c r="N112" s="294"/>
      <c r="O112" s="295"/>
    </row>
    <row r="113" spans="1:15" ht="22.5" customHeight="1" x14ac:dyDescent="0.2">
      <c r="A113" s="52" t="s">
        <v>147</v>
      </c>
      <c r="B113" s="36" t="s">
        <v>66</v>
      </c>
      <c r="C113" s="53">
        <v>2</v>
      </c>
      <c r="D113" s="53">
        <v>0</v>
      </c>
      <c r="E113" s="53">
        <v>2</v>
      </c>
      <c r="F113" s="53">
        <v>4</v>
      </c>
      <c r="G113" s="54" t="s">
        <v>28</v>
      </c>
      <c r="H113" s="5"/>
      <c r="I113" s="55"/>
      <c r="K113" s="38"/>
      <c r="L113" s="38"/>
      <c r="M113" s="38"/>
      <c r="N113" s="38"/>
      <c r="O113" s="14"/>
    </row>
    <row r="114" spans="1:15" ht="22.5" customHeight="1" x14ac:dyDescent="0.2">
      <c r="A114" s="40" t="s">
        <v>148</v>
      </c>
      <c r="B114" s="41" t="s">
        <v>67</v>
      </c>
      <c r="C114" s="42">
        <v>3</v>
      </c>
      <c r="D114" s="42">
        <v>0</v>
      </c>
      <c r="E114" s="42">
        <v>3</v>
      </c>
      <c r="F114" s="42">
        <v>6</v>
      </c>
      <c r="G114" s="25" t="s">
        <v>28</v>
      </c>
      <c r="H114" s="5"/>
      <c r="I114" s="6"/>
      <c r="J114" s="6"/>
      <c r="K114" s="48"/>
      <c r="L114" s="48"/>
      <c r="M114" s="48"/>
      <c r="N114" s="48"/>
      <c r="O114" s="48"/>
    </row>
    <row r="115" spans="1:15" ht="22.5" customHeight="1" x14ac:dyDescent="0.2">
      <c r="A115" s="40" t="s">
        <v>149</v>
      </c>
      <c r="B115" s="43" t="s">
        <v>68</v>
      </c>
      <c r="C115" s="42">
        <v>3</v>
      </c>
      <c r="D115" s="42">
        <v>0</v>
      </c>
      <c r="E115" s="42">
        <v>3</v>
      </c>
      <c r="F115" s="42">
        <v>6</v>
      </c>
      <c r="G115" s="25" t="s">
        <v>28</v>
      </c>
      <c r="H115" s="5"/>
      <c r="I115" s="6"/>
      <c r="J115" s="6"/>
      <c r="K115" s="48"/>
      <c r="L115" s="48"/>
      <c r="M115" s="48"/>
      <c r="N115" s="48"/>
      <c r="O115" s="48"/>
    </row>
    <row r="116" spans="1:15" ht="22.5" customHeight="1" x14ac:dyDescent="0.2">
      <c r="A116" s="69" t="s">
        <v>150</v>
      </c>
      <c r="B116" s="14" t="s">
        <v>69</v>
      </c>
      <c r="C116" s="39">
        <v>3</v>
      </c>
      <c r="D116" s="39">
        <v>0</v>
      </c>
      <c r="E116" s="39">
        <v>3</v>
      </c>
      <c r="F116" s="39">
        <v>6</v>
      </c>
      <c r="G116" s="25" t="s">
        <v>28</v>
      </c>
      <c r="H116" s="5"/>
      <c r="I116" s="6"/>
      <c r="J116" s="6"/>
      <c r="K116" s="48"/>
      <c r="L116" s="48"/>
      <c r="M116" s="48"/>
      <c r="N116" s="48"/>
      <c r="O116" s="48"/>
    </row>
    <row r="117" spans="1:15" x14ac:dyDescent="0.2">
      <c r="A117" s="6"/>
      <c r="B117" s="6"/>
      <c r="C117" s="48"/>
      <c r="D117" s="48"/>
      <c r="E117" s="48"/>
      <c r="F117" s="48"/>
      <c r="G117" s="48"/>
      <c r="H117" s="5"/>
      <c r="I117" s="6"/>
      <c r="J117" s="6"/>
      <c r="K117" s="48"/>
      <c r="L117" s="48"/>
      <c r="M117" s="48"/>
      <c r="N117" s="48"/>
      <c r="O117" s="48"/>
    </row>
  </sheetData>
  <mergeCells count="50">
    <mergeCell ref="A97:G97"/>
    <mergeCell ref="I97:O97"/>
    <mergeCell ref="I95:O95"/>
    <mergeCell ref="A11:O11"/>
    <mergeCell ref="A25:O25"/>
    <mergeCell ref="A37:O37"/>
    <mergeCell ref="A49:O49"/>
    <mergeCell ref="A95:G95"/>
    <mergeCell ref="A61:O61"/>
    <mergeCell ref="I82:O82"/>
    <mergeCell ref="C58:E58"/>
    <mergeCell ref="A73:O73"/>
    <mergeCell ref="A82:G82"/>
    <mergeCell ref="B47:D47"/>
    <mergeCell ref="J47:L47"/>
    <mergeCell ref="A74:G74"/>
    <mergeCell ref="A87:G87"/>
    <mergeCell ref="I87:O87"/>
    <mergeCell ref="A80:G80"/>
    <mergeCell ref="I80:O80"/>
    <mergeCell ref="A93:G93"/>
    <mergeCell ref="I93:O93"/>
    <mergeCell ref="A1:O5"/>
    <mergeCell ref="A8:O10"/>
    <mergeCell ref="J56:L56"/>
    <mergeCell ref="I39:O39"/>
    <mergeCell ref="A12:G12"/>
    <mergeCell ref="I12:O12"/>
    <mergeCell ref="B23:D23"/>
    <mergeCell ref="J23:L23"/>
    <mergeCell ref="A51:G51"/>
    <mergeCell ref="I51:O51"/>
    <mergeCell ref="B56:D56"/>
    <mergeCell ref="A27:G27"/>
    <mergeCell ref="I27:O27"/>
    <mergeCell ref="B35:D35"/>
    <mergeCell ref="J35:L35"/>
    <mergeCell ref="A39:G39"/>
    <mergeCell ref="A106:G106"/>
    <mergeCell ref="I106:O106"/>
    <mergeCell ref="A108:G108"/>
    <mergeCell ref="A112:G112"/>
    <mergeCell ref="I112:O112"/>
    <mergeCell ref="I108:O108"/>
    <mergeCell ref="I74:O74"/>
    <mergeCell ref="C59:E59"/>
    <mergeCell ref="A76:G76"/>
    <mergeCell ref="I76:O76"/>
    <mergeCell ref="J58:N59"/>
    <mergeCell ref="A65:O71"/>
  </mergeCells>
  <phoneticPr fontId="0" type="noConversion"/>
  <printOptions horizontalCentered="1"/>
  <pageMargins left="0.59055118110236227" right="0.55118110236220474" top="0.51181102362204722" bottom="0.98425196850393704" header="0.51181102362204722" footer="0.51181102362204722"/>
  <pageSetup paperSize="9" scale="53" orientation="portrait" r:id="rId1"/>
  <headerFooter alignWithMargins="0">
    <oddHeader>&amp;L                  &amp;G&amp;C&amp;"Times New Roman,Kalın"&amp;14    
UNDERGRADUATE CURRICULUM</oddHeader>
    <oddFooter>&amp;R&amp;"Times New Roman,İtalik"&amp;11FR.OGR.200(E)/ Rev.00</oddFooter>
  </headerFooter>
  <rowBreaks count="1" manualBreakCount="1">
    <brk id="6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25"/>
  <sheetViews>
    <sheetView showGridLines="0" showRowColHeaders="0" tabSelected="1" view="pageLayout" topLeftCell="A37" zoomScale="86" zoomScaleNormal="100" zoomScalePageLayoutView="86" workbookViewId="0">
      <selection activeCell="K46" sqref="K46:O46"/>
    </sheetView>
  </sheetViews>
  <sheetFormatPr defaultRowHeight="12.75" x14ac:dyDescent="0.2"/>
  <cols>
    <col min="1" max="1" width="9.85546875" style="70" customWidth="1"/>
    <col min="2" max="2" width="38.28515625" style="70" bestFit="1" customWidth="1"/>
    <col min="3" max="3" width="3.5703125" style="70" customWidth="1"/>
    <col min="4" max="4" width="3.28515625" style="70" customWidth="1"/>
    <col min="5" max="5" width="2.7109375" style="70" customWidth="1"/>
    <col min="6" max="6" width="6.5703125" style="70" customWidth="1"/>
    <col min="7" max="7" width="6.85546875" style="70" customWidth="1"/>
    <col min="8" max="9" width="9.140625" style="70"/>
    <col min="10" max="10" width="34.42578125" style="70" customWidth="1"/>
    <col min="11" max="11" width="4.7109375" style="70" customWidth="1"/>
    <col min="12" max="12" width="4.28515625" style="70" customWidth="1"/>
    <col min="13" max="13" width="4.42578125" style="70" customWidth="1"/>
    <col min="14" max="14" width="6.85546875" style="70" customWidth="1"/>
    <col min="15" max="15" width="5.7109375" style="70" customWidth="1"/>
    <col min="16" max="256" width="9.140625" style="70"/>
    <col min="257" max="257" width="9.85546875" style="70" customWidth="1"/>
    <col min="258" max="258" width="38.28515625" style="70" bestFit="1" customWidth="1"/>
    <col min="259" max="259" width="3.5703125" style="70" customWidth="1"/>
    <col min="260" max="260" width="3.28515625" style="70" customWidth="1"/>
    <col min="261" max="261" width="2.7109375" style="70" customWidth="1"/>
    <col min="262" max="262" width="6.5703125" style="70" customWidth="1"/>
    <col min="263" max="263" width="6.85546875" style="70" customWidth="1"/>
    <col min="264" max="265" width="9.140625" style="70"/>
    <col min="266" max="266" width="34.42578125" style="70" customWidth="1"/>
    <col min="267" max="267" width="4.7109375" style="70" customWidth="1"/>
    <col min="268" max="268" width="4.28515625" style="70" customWidth="1"/>
    <col min="269" max="269" width="4.42578125" style="70" customWidth="1"/>
    <col min="270" max="270" width="6.85546875" style="70" customWidth="1"/>
    <col min="271" max="271" width="5.7109375" style="70" customWidth="1"/>
    <col min="272" max="512" width="9.140625" style="70"/>
    <col min="513" max="513" width="9.85546875" style="70" customWidth="1"/>
    <col min="514" max="514" width="38.28515625" style="70" bestFit="1" customWidth="1"/>
    <col min="515" max="515" width="3.5703125" style="70" customWidth="1"/>
    <col min="516" max="516" width="3.28515625" style="70" customWidth="1"/>
    <col min="517" max="517" width="2.7109375" style="70" customWidth="1"/>
    <col min="518" max="518" width="6.5703125" style="70" customWidth="1"/>
    <col min="519" max="519" width="6.85546875" style="70" customWidth="1"/>
    <col min="520" max="521" width="9.140625" style="70"/>
    <col min="522" max="522" width="34.42578125" style="70" customWidth="1"/>
    <col min="523" max="523" width="4.7109375" style="70" customWidth="1"/>
    <col min="524" max="524" width="4.28515625" style="70" customWidth="1"/>
    <col min="525" max="525" width="4.42578125" style="70" customWidth="1"/>
    <col min="526" max="526" width="6.85546875" style="70" customWidth="1"/>
    <col min="527" max="527" width="5.7109375" style="70" customWidth="1"/>
    <col min="528" max="768" width="9.140625" style="70"/>
    <col min="769" max="769" width="9.85546875" style="70" customWidth="1"/>
    <col min="770" max="770" width="38.28515625" style="70" bestFit="1" customWidth="1"/>
    <col min="771" max="771" width="3.5703125" style="70" customWidth="1"/>
    <col min="772" max="772" width="3.28515625" style="70" customWidth="1"/>
    <col min="773" max="773" width="2.7109375" style="70" customWidth="1"/>
    <col min="774" max="774" width="6.5703125" style="70" customWidth="1"/>
    <col min="775" max="775" width="6.85546875" style="70" customWidth="1"/>
    <col min="776" max="777" width="9.140625" style="70"/>
    <col min="778" max="778" width="34.42578125" style="70" customWidth="1"/>
    <col min="779" max="779" width="4.7109375" style="70" customWidth="1"/>
    <col min="780" max="780" width="4.28515625" style="70" customWidth="1"/>
    <col min="781" max="781" width="4.42578125" style="70" customWidth="1"/>
    <col min="782" max="782" width="6.85546875" style="70" customWidth="1"/>
    <col min="783" max="783" width="5.7109375" style="70" customWidth="1"/>
    <col min="784" max="1024" width="9.140625" style="70"/>
    <col min="1025" max="1025" width="9.85546875" style="70" customWidth="1"/>
    <col min="1026" max="1026" width="38.28515625" style="70" bestFit="1" customWidth="1"/>
    <col min="1027" max="1027" width="3.5703125" style="70" customWidth="1"/>
    <col min="1028" max="1028" width="3.28515625" style="70" customWidth="1"/>
    <col min="1029" max="1029" width="2.7109375" style="70" customWidth="1"/>
    <col min="1030" max="1030" width="6.5703125" style="70" customWidth="1"/>
    <col min="1031" max="1031" width="6.85546875" style="70" customWidth="1"/>
    <col min="1032" max="1033" width="9.140625" style="70"/>
    <col min="1034" max="1034" width="34.42578125" style="70" customWidth="1"/>
    <col min="1035" max="1035" width="4.7109375" style="70" customWidth="1"/>
    <col min="1036" max="1036" width="4.28515625" style="70" customWidth="1"/>
    <col min="1037" max="1037" width="4.42578125" style="70" customWidth="1"/>
    <col min="1038" max="1038" width="6.85546875" style="70" customWidth="1"/>
    <col min="1039" max="1039" width="5.7109375" style="70" customWidth="1"/>
    <col min="1040" max="1280" width="9.140625" style="70"/>
    <col min="1281" max="1281" width="9.85546875" style="70" customWidth="1"/>
    <col min="1282" max="1282" width="38.28515625" style="70" bestFit="1" customWidth="1"/>
    <col min="1283" max="1283" width="3.5703125" style="70" customWidth="1"/>
    <col min="1284" max="1284" width="3.28515625" style="70" customWidth="1"/>
    <col min="1285" max="1285" width="2.7109375" style="70" customWidth="1"/>
    <col min="1286" max="1286" width="6.5703125" style="70" customWidth="1"/>
    <col min="1287" max="1287" width="6.85546875" style="70" customWidth="1"/>
    <col min="1288" max="1289" width="9.140625" style="70"/>
    <col min="1290" max="1290" width="34.42578125" style="70" customWidth="1"/>
    <col min="1291" max="1291" width="4.7109375" style="70" customWidth="1"/>
    <col min="1292" max="1292" width="4.28515625" style="70" customWidth="1"/>
    <col min="1293" max="1293" width="4.42578125" style="70" customWidth="1"/>
    <col min="1294" max="1294" width="6.85546875" style="70" customWidth="1"/>
    <col min="1295" max="1295" width="5.7109375" style="70" customWidth="1"/>
    <col min="1296" max="1536" width="9.140625" style="70"/>
    <col min="1537" max="1537" width="9.85546875" style="70" customWidth="1"/>
    <col min="1538" max="1538" width="38.28515625" style="70" bestFit="1" customWidth="1"/>
    <col min="1539" max="1539" width="3.5703125" style="70" customWidth="1"/>
    <col min="1540" max="1540" width="3.28515625" style="70" customWidth="1"/>
    <col min="1541" max="1541" width="2.7109375" style="70" customWidth="1"/>
    <col min="1542" max="1542" width="6.5703125" style="70" customWidth="1"/>
    <col min="1543" max="1543" width="6.85546875" style="70" customWidth="1"/>
    <col min="1544" max="1545" width="9.140625" style="70"/>
    <col min="1546" max="1546" width="34.42578125" style="70" customWidth="1"/>
    <col min="1547" max="1547" width="4.7109375" style="70" customWidth="1"/>
    <col min="1548" max="1548" width="4.28515625" style="70" customWidth="1"/>
    <col min="1549" max="1549" width="4.42578125" style="70" customWidth="1"/>
    <col min="1550" max="1550" width="6.85546875" style="70" customWidth="1"/>
    <col min="1551" max="1551" width="5.7109375" style="70" customWidth="1"/>
    <col min="1552" max="1792" width="9.140625" style="70"/>
    <col min="1793" max="1793" width="9.85546875" style="70" customWidth="1"/>
    <col min="1794" max="1794" width="38.28515625" style="70" bestFit="1" customWidth="1"/>
    <col min="1795" max="1795" width="3.5703125" style="70" customWidth="1"/>
    <col min="1796" max="1796" width="3.28515625" style="70" customWidth="1"/>
    <col min="1797" max="1797" width="2.7109375" style="70" customWidth="1"/>
    <col min="1798" max="1798" width="6.5703125" style="70" customWidth="1"/>
    <col min="1799" max="1799" width="6.85546875" style="70" customWidth="1"/>
    <col min="1800" max="1801" width="9.140625" style="70"/>
    <col min="1802" max="1802" width="34.42578125" style="70" customWidth="1"/>
    <col min="1803" max="1803" width="4.7109375" style="70" customWidth="1"/>
    <col min="1804" max="1804" width="4.28515625" style="70" customWidth="1"/>
    <col min="1805" max="1805" width="4.42578125" style="70" customWidth="1"/>
    <col min="1806" max="1806" width="6.85546875" style="70" customWidth="1"/>
    <col min="1807" max="1807" width="5.7109375" style="70" customWidth="1"/>
    <col min="1808" max="2048" width="9.140625" style="70"/>
    <col min="2049" max="2049" width="9.85546875" style="70" customWidth="1"/>
    <col min="2050" max="2050" width="38.28515625" style="70" bestFit="1" customWidth="1"/>
    <col min="2051" max="2051" width="3.5703125" style="70" customWidth="1"/>
    <col min="2052" max="2052" width="3.28515625" style="70" customWidth="1"/>
    <col min="2053" max="2053" width="2.7109375" style="70" customWidth="1"/>
    <col min="2054" max="2054" width="6.5703125" style="70" customWidth="1"/>
    <col min="2055" max="2055" width="6.85546875" style="70" customWidth="1"/>
    <col min="2056" max="2057" width="9.140625" style="70"/>
    <col min="2058" max="2058" width="34.42578125" style="70" customWidth="1"/>
    <col min="2059" max="2059" width="4.7109375" style="70" customWidth="1"/>
    <col min="2060" max="2060" width="4.28515625" style="70" customWidth="1"/>
    <col min="2061" max="2061" width="4.42578125" style="70" customWidth="1"/>
    <col min="2062" max="2062" width="6.85546875" style="70" customWidth="1"/>
    <col min="2063" max="2063" width="5.7109375" style="70" customWidth="1"/>
    <col min="2064" max="2304" width="9.140625" style="70"/>
    <col min="2305" max="2305" width="9.85546875" style="70" customWidth="1"/>
    <col min="2306" max="2306" width="38.28515625" style="70" bestFit="1" customWidth="1"/>
    <col min="2307" max="2307" width="3.5703125" style="70" customWidth="1"/>
    <col min="2308" max="2308" width="3.28515625" style="70" customWidth="1"/>
    <col min="2309" max="2309" width="2.7109375" style="70" customWidth="1"/>
    <col min="2310" max="2310" width="6.5703125" style="70" customWidth="1"/>
    <col min="2311" max="2311" width="6.85546875" style="70" customWidth="1"/>
    <col min="2312" max="2313" width="9.140625" style="70"/>
    <col min="2314" max="2314" width="34.42578125" style="70" customWidth="1"/>
    <col min="2315" max="2315" width="4.7109375" style="70" customWidth="1"/>
    <col min="2316" max="2316" width="4.28515625" style="70" customWidth="1"/>
    <col min="2317" max="2317" width="4.42578125" style="70" customWidth="1"/>
    <col min="2318" max="2318" width="6.85546875" style="70" customWidth="1"/>
    <col min="2319" max="2319" width="5.7109375" style="70" customWidth="1"/>
    <col min="2320" max="2560" width="9.140625" style="70"/>
    <col min="2561" max="2561" width="9.85546875" style="70" customWidth="1"/>
    <col min="2562" max="2562" width="38.28515625" style="70" bestFit="1" customWidth="1"/>
    <col min="2563" max="2563" width="3.5703125" style="70" customWidth="1"/>
    <col min="2564" max="2564" width="3.28515625" style="70" customWidth="1"/>
    <col min="2565" max="2565" width="2.7109375" style="70" customWidth="1"/>
    <col min="2566" max="2566" width="6.5703125" style="70" customWidth="1"/>
    <col min="2567" max="2567" width="6.85546875" style="70" customWidth="1"/>
    <col min="2568" max="2569" width="9.140625" style="70"/>
    <col min="2570" max="2570" width="34.42578125" style="70" customWidth="1"/>
    <col min="2571" max="2571" width="4.7109375" style="70" customWidth="1"/>
    <col min="2572" max="2572" width="4.28515625" style="70" customWidth="1"/>
    <col min="2573" max="2573" width="4.42578125" style="70" customWidth="1"/>
    <col min="2574" max="2574" width="6.85546875" style="70" customWidth="1"/>
    <col min="2575" max="2575" width="5.7109375" style="70" customWidth="1"/>
    <col min="2576" max="2816" width="9.140625" style="70"/>
    <col min="2817" max="2817" width="9.85546875" style="70" customWidth="1"/>
    <col min="2818" max="2818" width="38.28515625" style="70" bestFit="1" customWidth="1"/>
    <col min="2819" max="2819" width="3.5703125" style="70" customWidth="1"/>
    <col min="2820" max="2820" width="3.28515625" style="70" customWidth="1"/>
    <col min="2821" max="2821" width="2.7109375" style="70" customWidth="1"/>
    <col min="2822" max="2822" width="6.5703125" style="70" customWidth="1"/>
    <col min="2823" max="2823" width="6.85546875" style="70" customWidth="1"/>
    <col min="2824" max="2825" width="9.140625" style="70"/>
    <col min="2826" max="2826" width="34.42578125" style="70" customWidth="1"/>
    <col min="2827" max="2827" width="4.7109375" style="70" customWidth="1"/>
    <col min="2828" max="2828" width="4.28515625" style="70" customWidth="1"/>
    <col min="2829" max="2829" width="4.42578125" style="70" customWidth="1"/>
    <col min="2830" max="2830" width="6.85546875" style="70" customWidth="1"/>
    <col min="2831" max="2831" width="5.7109375" style="70" customWidth="1"/>
    <col min="2832" max="3072" width="9.140625" style="70"/>
    <col min="3073" max="3073" width="9.85546875" style="70" customWidth="1"/>
    <col min="3074" max="3074" width="38.28515625" style="70" bestFit="1" customWidth="1"/>
    <col min="3075" max="3075" width="3.5703125" style="70" customWidth="1"/>
    <col min="3076" max="3076" width="3.28515625" style="70" customWidth="1"/>
    <col min="3077" max="3077" width="2.7109375" style="70" customWidth="1"/>
    <col min="3078" max="3078" width="6.5703125" style="70" customWidth="1"/>
    <col min="3079" max="3079" width="6.85546875" style="70" customWidth="1"/>
    <col min="3080" max="3081" width="9.140625" style="70"/>
    <col min="3082" max="3082" width="34.42578125" style="70" customWidth="1"/>
    <col min="3083" max="3083" width="4.7109375" style="70" customWidth="1"/>
    <col min="3084" max="3084" width="4.28515625" style="70" customWidth="1"/>
    <col min="3085" max="3085" width="4.42578125" style="70" customWidth="1"/>
    <col min="3086" max="3086" width="6.85546875" style="70" customWidth="1"/>
    <col min="3087" max="3087" width="5.7109375" style="70" customWidth="1"/>
    <col min="3088" max="3328" width="9.140625" style="70"/>
    <col min="3329" max="3329" width="9.85546875" style="70" customWidth="1"/>
    <col min="3330" max="3330" width="38.28515625" style="70" bestFit="1" customWidth="1"/>
    <col min="3331" max="3331" width="3.5703125" style="70" customWidth="1"/>
    <col min="3332" max="3332" width="3.28515625" style="70" customWidth="1"/>
    <col min="3333" max="3333" width="2.7109375" style="70" customWidth="1"/>
    <col min="3334" max="3334" width="6.5703125" style="70" customWidth="1"/>
    <col min="3335" max="3335" width="6.85546875" style="70" customWidth="1"/>
    <col min="3336" max="3337" width="9.140625" style="70"/>
    <col min="3338" max="3338" width="34.42578125" style="70" customWidth="1"/>
    <col min="3339" max="3339" width="4.7109375" style="70" customWidth="1"/>
    <col min="3340" max="3340" width="4.28515625" style="70" customWidth="1"/>
    <col min="3341" max="3341" width="4.42578125" style="70" customWidth="1"/>
    <col min="3342" max="3342" width="6.85546875" style="70" customWidth="1"/>
    <col min="3343" max="3343" width="5.7109375" style="70" customWidth="1"/>
    <col min="3344" max="3584" width="9.140625" style="70"/>
    <col min="3585" max="3585" width="9.85546875" style="70" customWidth="1"/>
    <col min="3586" max="3586" width="38.28515625" style="70" bestFit="1" customWidth="1"/>
    <col min="3587" max="3587" width="3.5703125" style="70" customWidth="1"/>
    <col min="3588" max="3588" width="3.28515625" style="70" customWidth="1"/>
    <col min="3589" max="3589" width="2.7109375" style="70" customWidth="1"/>
    <col min="3590" max="3590" width="6.5703125" style="70" customWidth="1"/>
    <col min="3591" max="3591" width="6.85546875" style="70" customWidth="1"/>
    <col min="3592" max="3593" width="9.140625" style="70"/>
    <col min="3594" max="3594" width="34.42578125" style="70" customWidth="1"/>
    <col min="3595" max="3595" width="4.7109375" style="70" customWidth="1"/>
    <col min="3596" max="3596" width="4.28515625" style="70" customWidth="1"/>
    <col min="3597" max="3597" width="4.42578125" style="70" customWidth="1"/>
    <col min="3598" max="3598" width="6.85546875" style="70" customWidth="1"/>
    <col min="3599" max="3599" width="5.7109375" style="70" customWidth="1"/>
    <col min="3600" max="3840" width="9.140625" style="70"/>
    <col min="3841" max="3841" width="9.85546875" style="70" customWidth="1"/>
    <col min="3842" max="3842" width="38.28515625" style="70" bestFit="1" customWidth="1"/>
    <col min="3843" max="3843" width="3.5703125" style="70" customWidth="1"/>
    <col min="3844" max="3844" width="3.28515625" style="70" customWidth="1"/>
    <col min="3845" max="3845" width="2.7109375" style="70" customWidth="1"/>
    <col min="3846" max="3846" width="6.5703125" style="70" customWidth="1"/>
    <col min="3847" max="3847" width="6.85546875" style="70" customWidth="1"/>
    <col min="3848" max="3849" width="9.140625" style="70"/>
    <col min="3850" max="3850" width="34.42578125" style="70" customWidth="1"/>
    <col min="3851" max="3851" width="4.7109375" style="70" customWidth="1"/>
    <col min="3852" max="3852" width="4.28515625" style="70" customWidth="1"/>
    <col min="3853" max="3853" width="4.42578125" style="70" customWidth="1"/>
    <col min="3854" max="3854" width="6.85546875" style="70" customWidth="1"/>
    <col min="3855" max="3855" width="5.7109375" style="70" customWidth="1"/>
    <col min="3856" max="4096" width="9.140625" style="70"/>
    <col min="4097" max="4097" width="9.85546875" style="70" customWidth="1"/>
    <col min="4098" max="4098" width="38.28515625" style="70" bestFit="1" customWidth="1"/>
    <col min="4099" max="4099" width="3.5703125" style="70" customWidth="1"/>
    <col min="4100" max="4100" width="3.28515625" style="70" customWidth="1"/>
    <col min="4101" max="4101" width="2.7109375" style="70" customWidth="1"/>
    <col min="4102" max="4102" width="6.5703125" style="70" customWidth="1"/>
    <col min="4103" max="4103" width="6.85546875" style="70" customWidth="1"/>
    <col min="4104" max="4105" width="9.140625" style="70"/>
    <col min="4106" max="4106" width="34.42578125" style="70" customWidth="1"/>
    <col min="4107" max="4107" width="4.7109375" style="70" customWidth="1"/>
    <col min="4108" max="4108" width="4.28515625" style="70" customWidth="1"/>
    <col min="4109" max="4109" width="4.42578125" style="70" customWidth="1"/>
    <col min="4110" max="4110" width="6.85546875" style="70" customWidth="1"/>
    <col min="4111" max="4111" width="5.7109375" style="70" customWidth="1"/>
    <col min="4112" max="4352" width="9.140625" style="70"/>
    <col min="4353" max="4353" width="9.85546875" style="70" customWidth="1"/>
    <col min="4354" max="4354" width="38.28515625" style="70" bestFit="1" customWidth="1"/>
    <col min="4355" max="4355" width="3.5703125" style="70" customWidth="1"/>
    <col min="4356" max="4356" width="3.28515625" style="70" customWidth="1"/>
    <col min="4357" max="4357" width="2.7109375" style="70" customWidth="1"/>
    <col min="4358" max="4358" width="6.5703125" style="70" customWidth="1"/>
    <col min="4359" max="4359" width="6.85546875" style="70" customWidth="1"/>
    <col min="4360" max="4361" width="9.140625" style="70"/>
    <col min="4362" max="4362" width="34.42578125" style="70" customWidth="1"/>
    <col min="4363" max="4363" width="4.7109375" style="70" customWidth="1"/>
    <col min="4364" max="4364" width="4.28515625" style="70" customWidth="1"/>
    <col min="4365" max="4365" width="4.42578125" style="70" customWidth="1"/>
    <col min="4366" max="4366" width="6.85546875" style="70" customWidth="1"/>
    <col min="4367" max="4367" width="5.7109375" style="70" customWidth="1"/>
    <col min="4368" max="4608" width="9.140625" style="70"/>
    <col min="4609" max="4609" width="9.85546875" style="70" customWidth="1"/>
    <col min="4610" max="4610" width="38.28515625" style="70" bestFit="1" customWidth="1"/>
    <col min="4611" max="4611" width="3.5703125" style="70" customWidth="1"/>
    <col min="4612" max="4612" width="3.28515625" style="70" customWidth="1"/>
    <col min="4613" max="4613" width="2.7109375" style="70" customWidth="1"/>
    <col min="4614" max="4614" width="6.5703125" style="70" customWidth="1"/>
    <col min="4615" max="4615" width="6.85546875" style="70" customWidth="1"/>
    <col min="4616" max="4617" width="9.140625" style="70"/>
    <col min="4618" max="4618" width="34.42578125" style="70" customWidth="1"/>
    <col min="4619" max="4619" width="4.7109375" style="70" customWidth="1"/>
    <col min="4620" max="4620" width="4.28515625" style="70" customWidth="1"/>
    <col min="4621" max="4621" width="4.42578125" style="70" customWidth="1"/>
    <col min="4622" max="4622" width="6.85546875" style="70" customWidth="1"/>
    <col min="4623" max="4623" width="5.7109375" style="70" customWidth="1"/>
    <col min="4624" max="4864" width="9.140625" style="70"/>
    <col min="4865" max="4865" width="9.85546875" style="70" customWidth="1"/>
    <col min="4866" max="4866" width="38.28515625" style="70" bestFit="1" customWidth="1"/>
    <col min="4867" max="4867" width="3.5703125" style="70" customWidth="1"/>
    <col min="4868" max="4868" width="3.28515625" style="70" customWidth="1"/>
    <col min="4869" max="4869" width="2.7109375" style="70" customWidth="1"/>
    <col min="4870" max="4870" width="6.5703125" style="70" customWidth="1"/>
    <col min="4871" max="4871" width="6.85546875" style="70" customWidth="1"/>
    <col min="4872" max="4873" width="9.140625" style="70"/>
    <col min="4874" max="4874" width="34.42578125" style="70" customWidth="1"/>
    <col min="4875" max="4875" width="4.7109375" style="70" customWidth="1"/>
    <col min="4876" max="4876" width="4.28515625" style="70" customWidth="1"/>
    <col min="4877" max="4877" width="4.42578125" style="70" customWidth="1"/>
    <col min="4878" max="4878" width="6.85546875" style="70" customWidth="1"/>
    <col min="4879" max="4879" width="5.7109375" style="70" customWidth="1"/>
    <col min="4880" max="5120" width="9.140625" style="70"/>
    <col min="5121" max="5121" width="9.85546875" style="70" customWidth="1"/>
    <col min="5122" max="5122" width="38.28515625" style="70" bestFit="1" customWidth="1"/>
    <col min="5123" max="5123" width="3.5703125" style="70" customWidth="1"/>
    <col min="5124" max="5124" width="3.28515625" style="70" customWidth="1"/>
    <col min="5125" max="5125" width="2.7109375" style="70" customWidth="1"/>
    <col min="5126" max="5126" width="6.5703125" style="70" customWidth="1"/>
    <col min="5127" max="5127" width="6.85546875" style="70" customWidth="1"/>
    <col min="5128" max="5129" width="9.140625" style="70"/>
    <col min="5130" max="5130" width="34.42578125" style="70" customWidth="1"/>
    <col min="5131" max="5131" width="4.7109375" style="70" customWidth="1"/>
    <col min="5132" max="5132" width="4.28515625" style="70" customWidth="1"/>
    <col min="5133" max="5133" width="4.42578125" style="70" customWidth="1"/>
    <col min="5134" max="5134" width="6.85546875" style="70" customWidth="1"/>
    <col min="5135" max="5135" width="5.7109375" style="70" customWidth="1"/>
    <col min="5136" max="5376" width="9.140625" style="70"/>
    <col min="5377" max="5377" width="9.85546875" style="70" customWidth="1"/>
    <col min="5378" max="5378" width="38.28515625" style="70" bestFit="1" customWidth="1"/>
    <col min="5379" max="5379" width="3.5703125" style="70" customWidth="1"/>
    <col min="5380" max="5380" width="3.28515625" style="70" customWidth="1"/>
    <col min="5381" max="5381" width="2.7109375" style="70" customWidth="1"/>
    <col min="5382" max="5382" width="6.5703125" style="70" customWidth="1"/>
    <col min="5383" max="5383" width="6.85546875" style="70" customWidth="1"/>
    <col min="5384" max="5385" width="9.140625" style="70"/>
    <col min="5386" max="5386" width="34.42578125" style="70" customWidth="1"/>
    <col min="5387" max="5387" width="4.7109375" style="70" customWidth="1"/>
    <col min="5388" max="5388" width="4.28515625" style="70" customWidth="1"/>
    <col min="5389" max="5389" width="4.42578125" style="70" customWidth="1"/>
    <col min="5390" max="5390" width="6.85546875" style="70" customWidth="1"/>
    <col min="5391" max="5391" width="5.7109375" style="70" customWidth="1"/>
    <col min="5392" max="5632" width="9.140625" style="70"/>
    <col min="5633" max="5633" width="9.85546875" style="70" customWidth="1"/>
    <col min="5634" max="5634" width="38.28515625" style="70" bestFit="1" customWidth="1"/>
    <col min="5635" max="5635" width="3.5703125" style="70" customWidth="1"/>
    <col min="5636" max="5636" width="3.28515625" style="70" customWidth="1"/>
    <col min="5637" max="5637" width="2.7109375" style="70" customWidth="1"/>
    <col min="5638" max="5638" width="6.5703125" style="70" customWidth="1"/>
    <col min="5639" max="5639" width="6.85546875" style="70" customWidth="1"/>
    <col min="5640" max="5641" width="9.140625" style="70"/>
    <col min="5642" max="5642" width="34.42578125" style="70" customWidth="1"/>
    <col min="5643" max="5643" width="4.7109375" style="70" customWidth="1"/>
    <col min="5644" max="5644" width="4.28515625" style="70" customWidth="1"/>
    <col min="5645" max="5645" width="4.42578125" style="70" customWidth="1"/>
    <col min="5646" max="5646" width="6.85546875" style="70" customWidth="1"/>
    <col min="5647" max="5647" width="5.7109375" style="70" customWidth="1"/>
    <col min="5648" max="5888" width="9.140625" style="70"/>
    <col min="5889" max="5889" width="9.85546875" style="70" customWidth="1"/>
    <col min="5890" max="5890" width="38.28515625" style="70" bestFit="1" customWidth="1"/>
    <col min="5891" max="5891" width="3.5703125" style="70" customWidth="1"/>
    <col min="5892" max="5892" width="3.28515625" style="70" customWidth="1"/>
    <col min="5893" max="5893" width="2.7109375" style="70" customWidth="1"/>
    <col min="5894" max="5894" width="6.5703125" style="70" customWidth="1"/>
    <col min="5895" max="5895" width="6.85546875" style="70" customWidth="1"/>
    <col min="5896" max="5897" width="9.140625" style="70"/>
    <col min="5898" max="5898" width="34.42578125" style="70" customWidth="1"/>
    <col min="5899" max="5899" width="4.7109375" style="70" customWidth="1"/>
    <col min="5900" max="5900" width="4.28515625" style="70" customWidth="1"/>
    <col min="5901" max="5901" width="4.42578125" style="70" customWidth="1"/>
    <col min="5902" max="5902" width="6.85546875" style="70" customWidth="1"/>
    <col min="5903" max="5903" width="5.7109375" style="70" customWidth="1"/>
    <col min="5904" max="6144" width="9.140625" style="70"/>
    <col min="6145" max="6145" width="9.85546875" style="70" customWidth="1"/>
    <col min="6146" max="6146" width="38.28515625" style="70" bestFit="1" customWidth="1"/>
    <col min="6147" max="6147" width="3.5703125" style="70" customWidth="1"/>
    <col min="6148" max="6148" width="3.28515625" style="70" customWidth="1"/>
    <col min="6149" max="6149" width="2.7109375" style="70" customWidth="1"/>
    <col min="6150" max="6150" width="6.5703125" style="70" customWidth="1"/>
    <col min="6151" max="6151" width="6.85546875" style="70" customWidth="1"/>
    <col min="6152" max="6153" width="9.140625" style="70"/>
    <col min="6154" max="6154" width="34.42578125" style="70" customWidth="1"/>
    <col min="6155" max="6155" width="4.7109375" style="70" customWidth="1"/>
    <col min="6156" max="6156" width="4.28515625" style="70" customWidth="1"/>
    <col min="6157" max="6157" width="4.42578125" style="70" customWidth="1"/>
    <col min="6158" max="6158" width="6.85546875" style="70" customWidth="1"/>
    <col min="6159" max="6159" width="5.7109375" style="70" customWidth="1"/>
    <col min="6160" max="6400" width="9.140625" style="70"/>
    <col min="6401" max="6401" width="9.85546875" style="70" customWidth="1"/>
    <col min="6402" max="6402" width="38.28515625" style="70" bestFit="1" customWidth="1"/>
    <col min="6403" max="6403" width="3.5703125" style="70" customWidth="1"/>
    <col min="6404" max="6404" width="3.28515625" style="70" customWidth="1"/>
    <col min="6405" max="6405" width="2.7109375" style="70" customWidth="1"/>
    <col min="6406" max="6406" width="6.5703125" style="70" customWidth="1"/>
    <col min="6407" max="6407" width="6.85546875" style="70" customWidth="1"/>
    <col min="6408" max="6409" width="9.140625" style="70"/>
    <col min="6410" max="6410" width="34.42578125" style="70" customWidth="1"/>
    <col min="6411" max="6411" width="4.7109375" style="70" customWidth="1"/>
    <col min="6412" max="6412" width="4.28515625" style="70" customWidth="1"/>
    <col min="6413" max="6413" width="4.42578125" style="70" customWidth="1"/>
    <col min="6414" max="6414" width="6.85546875" style="70" customWidth="1"/>
    <col min="6415" max="6415" width="5.7109375" style="70" customWidth="1"/>
    <col min="6416" max="6656" width="9.140625" style="70"/>
    <col min="6657" max="6657" width="9.85546875" style="70" customWidth="1"/>
    <col min="6658" max="6658" width="38.28515625" style="70" bestFit="1" customWidth="1"/>
    <col min="6659" max="6659" width="3.5703125" style="70" customWidth="1"/>
    <col min="6660" max="6660" width="3.28515625" style="70" customWidth="1"/>
    <col min="6661" max="6661" width="2.7109375" style="70" customWidth="1"/>
    <col min="6662" max="6662" width="6.5703125" style="70" customWidth="1"/>
    <col min="6663" max="6663" width="6.85546875" style="70" customWidth="1"/>
    <col min="6664" max="6665" width="9.140625" style="70"/>
    <col min="6666" max="6666" width="34.42578125" style="70" customWidth="1"/>
    <col min="6667" max="6667" width="4.7109375" style="70" customWidth="1"/>
    <col min="6668" max="6668" width="4.28515625" style="70" customWidth="1"/>
    <col min="6669" max="6669" width="4.42578125" style="70" customWidth="1"/>
    <col min="6670" max="6670" width="6.85546875" style="70" customWidth="1"/>
    <col min="6671" max="6671" width="5.7109375" style="70" customWidth="1"/>
    <col min="6672" max="6912" width="9.140625" style="70"/>
    <col min="6913" max="6913" width="9.85546875" style="70" customWidth="1"/>
    <col min="6914" max="6914" width="38.28515625" style="70" bestFit="1" customWidth="1"/>
    <col min="6915" max="6915" width="3.5703125" style="70" customWidth="1"/>
    <col min="6916" max="6916" width="3.28515625" style="70" customWidth="1"/>
    <col min="6917" max="6917" width="2.7109375" style="70" customWidth="1"/>
    <col min="6918" max="6918" width="6.5703125" style="70" customWidth="1"/>
    <col min="6919" max="6919" width="6.85546875" style="70" customWidth="1"/>
    <col min="6920" max="6921" width="9.140625" style="70"/>
    <col min="6922" max="6922" width="34.42578125" style="70" customWidth="1"/>
    <col min="6923" max="6923" width="4.7109375" style="70" customWidth="1"/>
    <col min="6924" max="6924" width="4.28515625" style="70" customWidth="1"/>
    <col min="6925" max="6925" width="4.42578125" style="70" customWidth="1"/>
    <col min="6926" max="6926" width="6.85546875" style="70" customWidth="1"/>
    <col min="6927" max="6927" width="5.7109375" style="70" customWidth="1"/>
    <col min="6928" max="7168" width="9.140625" style="70"/>
    <col min="7169" max="7169" width="9.85546875" style="70" customWidth="1"/>
    <col min="7170" max="7170" width="38.28515625" style="70" bestFit="1" customWidth="1"/>
    <col min="7171" max="7171" width="3.5703125" style="70" customWidth="1"/>
    <col min="7172" max="7172" width="3.28515625" style="70" customWidth="1"/>
    <col min="7173" max="7173" width="2.7109375" style="70" customWidth="1"/>
    <col min="7174" max="7174" width="6.5703125" style="70" customWidth="1"/>
    <col min="7175" max="7175" width="6.85546875" style="70" customWidth="1"/>
    <col min="7176" max="7177" width="9.140625" style="70"/>
    <col min="7178" max="7178" width="34.42578125" style="70" customWidth="1"/>
    <col min="7179" max="7179" width="4.7109375" style="70" customWidth="1"/>
    <col min="7180" max="7180" width="4.28515625" style="70" customWidth="1"/>
    <col min="7181" max="7181" width="4.42578125" style="70" customWidth="1"/>
    <col min="7182" max="7182" width="6.85546875" style="70" customWidth="1"/>
    <col min="7183" max="7183" width="5.7109375" style="70" customWidth="1"/>
    <col min="7184" max="7424" width="9.140625" style="70"/>
    <col min="7425" max="7425" width="9.85546875" style="70" customWidth="1"/>
    <col min="7426" max="7426" width="38.28515625" style="70" bestFit="1" customWidth="1"/>
    <col min="7427" max="7427" width="3.5703125" style="70" customWidth="1"/>
    <col min="7428" max="7428" width="3.28515625" style="70" customWidth="1"/>
    <col min="7429" max="7429" width="2.7109375" style="70" customWidth="1"/>
    <col min="7430" max="7430" width="6.5703125" style="70" customWidth="1"/>
    <col min="7431" max="7431" width="6.85546875" style="70" customWidth="1"/>
    <col min="7432" max="7433" width="9.140625" style="70"/>
    <col min="7434" max="7434" width="34.42578125" style="70" customWidth="1"/>
    <col min="7435" max="7435" width="4.7109375" style="70" customWidth="1"/>
    <col min="7436" max="7436" width="4.28515625" style="70" customWidth="1"/>
    <col min="7437" max="7437" width="4.42578125" style="70" customWidth="1"/>
    <col min="7438" max="7438" width="6.85546875" style="70" customWidth="1"/>
    <col min="7439" max="7439" width="5.7109375" style="70" customWidth="1"/>
    <col min="7440" max="7680" width="9.140625" style="70"/>
    <col min="7681" max="7681" width="9.85546875" style="70" customWidth="1"/>
    <col min="7682" max="7682" width="38.28515625" style="70" bestFit="1" customWidth="1"/>
    <col min="7683" max="7683" width="3.5703125" style="70" customWidth="1"/>
    <col min="7684" max="7684" width="3.28515625" style="70" customWidth="1"/>
    <col min="7685" max="7685" width="2.7109375" style="70" customWidth="1"/>
    <col min="7686" max="7686" width="6.5703125" style="70" customWidth="1"/>
    <col min="7687" max="7687" width="6.85546875" style="70" customWidth="1"/>
    <col min="7688" max="7689" width="9.140625" style="70"/>
    <col min="7690" max="7690" width="34.42578125" style="70" customWidth="1"/>
    <col min="7691" max="7691" width="4.7109375" style="70" customWidth="1"/>
    <col min="7692" max="7692" width="4.28515625" style="70" customWidth="1"/>
    <col min="7693" max="7693" width="4.42578125" style="70" customWidth="1"/>
    <col min="7694" max="7694" width="6.85546875" style="70" customWidth="1"/>
    <col min="7695" max="7695" width="5.7109375" style="70" customWidth="1"/>
    <col min="7696" max="7936" width="9.140625" style="70"/>
    <col min="7937" max="7937" width="9.85546875" style="70" customWidth="1"/>
    <col min="7938" max="7938" width="38.28515625" style="70" bestFit="1" customWidth="1"/>
    <col min="7939" max="7939" width="3.5703125" style="70" customWidth="1"/>
    <col min="7940" max="7940" width="3.28515625" style="70" customWidth="1"/>
    <col min="7941" max="7941" width="2.7109375" style="70" customWidth="1"/>
    <col min="7942" max="7942" width="6.5703125" style="70" customWidth="1"/>
    <col min="7943" max="7943" width="6.85546875" style="70" customWidth="1"/>
    <col min="7944" max="7945" width="9.140625" style="70"/>
    <col min="7946" max="7946" width="34.42578125" style="70" customWidth="1"/>
    <col min="7947" max="7947" width="4.7109375" style="70" customWidth="1"/>
    <col min="7948" max="7948" width="4.28515625" style="70" customWidth="1"/>
    <col min="7949" max="7949" width="4.42578125" style="70" customWidth="1"/>
    <col min="7950" max="7950" width="6.85546875" style="70" customWidth="1"/>
    <col min="7951" max="7951" width="5.7109375" style="70" customWidth="1"/>
    <col min="7952" max="8192" width="9.140625" style="70"/>
    <col min="8193" max="8193" width="9.85546875" style="70" customWidth="1"/>
    <col min="8194" max="8194" width="38.28515625" style="70" bestFit="1" customWidth="1"/>
    <col min="8195" max="8195" width="3.5703125" style="70" customWidth="1"/>
    <col min="8196" max="8196" width="3.28515625" style="70" customWidth="1"/>
    <col min="8197" max="8197" width="2.7109375" style="70" customWidth="1"/>
    <col min="8198" max="8198" width="6.5703125" style="70" customWidth="1"/>
    <col min="8199" max="8199" width="6.85546875" style="70" customWidth="1"/>
    <col min="8200" max="8201" width="9.140625" style="70"/>
    <col min="8202" max="8202" width="34.42578125" style="70" customWidth="1"/>
    <col min="8203" max="8203" width="4.7109375" style="70" customWidth="1"/>
    <col min="8204" max="8204" width="4.28515625" style="70" customWidth="1"/>
    <col min="8205" max="8205" width="4.42578125" style="70" customWidth="1"/>
    <col min="8206" max="8206" width="6.85546875" style="70" customWidth="1"/>
    <col min="8207" max="8207" width="5.7109375" style="70" customWidth="1"/>
    <col min="8208" max="8448" width="9.140625" style="70"/>
    <col min="8449" max="8449" width="9.85546875" style="70" customWidth="1"/>
    <col min="8450" max="8450" width="38.28515625" style="70" bestFit="1" customWidth="1"/>
    <col min="8451" max="8451" width="3.5703125" style="70" customWidth="1"/>
    <col min="8452" max="8452" width="3.28515625" style="70" customWidth="1"/>
    <col min="8453" max="8453" width="2.7109375" style="70" customWidth="1"/>
    <col min="8454" max="8454" width="6.5703125" style="70" customWidth="1"/>
    <col min="8455" max="8455" width="6.85546875" style="70" customWidth="1"/>
    <col min="8456" max="8457" width="9.140625" style="70"/>
    <col min="8458" max="8458" width="34.42578125" style="70" customWidth="1"/>
    <col min="8459" max="8459" width="4.7109375" style="70" customWidth="1"/>
    <col min="8460" max="8460" width="4.28515625" style="70" customWidth="1"/>
    <col min="8461" max="8461" width="4.42578125" style="70" customWidth="1"/>
    <col min="8462" max="8462" width="6.85546875" style="70" customWidth="1"/>
    <col min="8463" max="8463" width="5.7109375" style="70" customWidth="1"/>
    <col min="8464" max="8704" width="9.140625" style="70"/>
    <col min="8705" max="8705" width="9.85546875" style="70" customWidth="1"/>
    <col min="8706" max="8706" width="38.28515625" style="70" bestFit="1" customWidth="1"/>
    <col min="8707" max="8707" width="3.5703125" style="70" customWidth="1"/>
    <col min="8708" max="8708" width="3.28515625" style="70" customWidth="1"/>
    <col min="8709" max="8709" width="2.7109375" style="70" customWidth="1"/>
    <col min="8710" max="8710" width="6.5703125" style="70" customWidth="1"/>
    <col min="8711" max="8711" width="6.85546875" style="70" customWidth="1"/>
    <col min="8712" max="8713" width="9.140625" style="70"/>
    <col min="8714" max="8714" width="34.42578125" style="70" customWidth="1"/>
    <col min="8715" max="8715" width="4.7109375" style="70" customWidth="1"/>
    <col min="8716" max="8716" width="4.28515625" style="70" customWidth="1"/>
    <col min="8717" max="8717" width="4.42578125" style="70" customWidth="1"/>
    <col min="8718" max="8718" width="6.85546875" style="70" customWidth="1"/>
    <col min="8719" max="8719" width="5.7109375" style="70" customWidth="1"/>
    <col min="8720" max="8960" width="9.140625" style="70"/>
    <col min="8961" max="8961" width="9.85546875" style="70" customWidth="1"/>
    <col min="8962" max="8962" width="38.28515625" style="70" bestFit="1" customWidth="1"/>
    <col min="8963" max="8963" width="3.5703125" style="70" customWidth="1"/>
    <col min="8964" max="8964" width="3.28515625" style="70" customWidth="1"/>
    <col min="8965" max="8965" width="2.7109375" style="70" customWidth="1"/>
    <col min="8966" max="8966" width="6.5703125" style="70" customWidth="1"/>
    <col min="8967" max="8967" width="6.85546875" style="70" customWidth="1"/>
    <col min="8968" max="8969" width="9.140625" style="70"/>
    <col min="8970" max="8970" width="34.42578125" style="70" customWidth="1"/>
    <col min="8971" max="8971" width="4.7109375" style="70" customWidth="1"/>
    <col min="8972" max="8972" width="4.28515625" style="70" customWidth="1"/>
    <col min="8973" max="8973" width="4.42578125" style="70" customWidth="1"/>
    <col min="8974" max="8974" width="6.85546875" style="70" customWidth="1"/>
    <col min="8975" max="8975" width="5.7109375" style="70" customWidth="1"/>
    <col min="8976" max="9216" width="9.140625" style="70"/>
    <col min="9217" max="9217" width="9.85546875" style="70" customWidth="1"/>
    <col min="9218" max="9218" width="38.28515625" style="70" bestFit="1" customWidth="1"/>
    <col min="9219" max="9219" width="3.5703125" style="70" customWidth="1"/>
    <col min="9220" max="9220" width="3.28515625" style="70" customWidth="1"/>
    <col min="9221" max="9221" width="2.7109375" style="70" customWidth="1"/>
    <col min="9222" max="9222" width="6.5703125" style="70" customWidth="1"/>
    <col min="9223" max="9223" width="6.85546875" style="70" customWidth="1"/>
    <col min="9224" max="9225" width="9.140625" style="70"/>
    <col min="9226" max="9226" width="34.42578125" style="70" customWidth="1"/>
    <col min="9227" max="9227" width="4.7109375" style="70" customWidth="1"/>
    <col min="9228" max="9228" width="4.28515625" style="70" customWidth="1"/>
    <col min="9229" max="9229" width="4.42578125" style="70" customWidth="1"/>
    <col min="9230" max="9230" width="6.85546875" style="70" customWidth="1"/>
    <col min="9231" max="9231" width="5.7109375" style="70" customWidth="1"/>
    <col min="9232" max="9472" width="9.140625" style="70"/>
    <col min="9473" max="9473" width="9.85546875" style="70" customWidth="1"/>
    <col min="9474" max="9474" width="38.28515625" style="70" bestFit="1" customWidth="1"/>
    <col min="9475" max="9475" width="3.5703125" style="70" customWidth="1"/>
    <col min="9476" max="9476" width="3.28515625" style="70" customWidth="1"/>
    <col min="9477" max="9477" width="2.7109375" style="70" customWidth="1"/>
    <col min="9478" max="9478" width="6.5703125" style="70" customWidth="1"/>
    <col min="9479" max="9479" width="6.85546875" style="70" customWidth="1"/>
    <col min="9480" max="9481" width="9.140625" style="70"/>
    <col min="9482" max="9482" width="34.42578125" style="70" customWidth="1"/>
    <col min="9483" max="9483" width="4.7109375" style="70" customWidth="1"/>
    <col min="9484" max="9484" width="4.28515625" style="70" customWidth="1"/>
    <col min="9485" max="9485" width="4.42578125" style="70" customWidth="1"/>
    <col min="9486" max="9486" width="6.85546875" style="70" customWidth="1"/>
    <col min="9487" max="9487" width="5.7109375" style="70" customWidth="1"/>
    <col min="9488" max="9728" width="9.140625" style="70"/>
    <col min="9729" max="9729" width="9.85546875" style="70" customWidth="1"/>
    <col min="9730" max="9730" width="38.28515625" style="70" bestFit="1" customWidth="1"/>
    <col min="9731" max="9731" width="3.5703125" style="70" customWidth="1"/>
    <col min="9732" max="9732" width="3.28515625" style="70" customWidth="1"/>
    <col min="9733" max="9733" width="2.7109375" style="70" customWidth="1"/>
    <col min="9734" max="9734" width="6.5703125" style="70" customWidth="1"/>
    <col min="9735" max="9735" width="6.85546875" style="70" customWidth="1"/>
    <col min="9736" max="9737" width="9.140625" style="70"/>
    <col min="9738" max="9738" width="34.42578125" style="70" customWidth="1"/>
    <col min="9739" max="9739" width="4.7109375" style="70" customWidth="1"/>
    <col min="9740" max="9740" width="4.28515625" style="70" customWidth="1"/>
    <col min="9741" max="9741" width="4.42578125" style="70" customWidth="1"/>
    <col min="9742" max="9742" width="6.85546875" style="70" customWidth="1"/>
    <col min="9743" max="9743" width="5.7109375" style="70" customWidth="1"/>
    <col min="9744" max="9984" width="9.140625" style="70"/>
    <col min="9985" max="9985" width="9.85546875" style="70" customWidth="1"/>
    <col min="9986" max="9986" width="38.28515625" style="70" bestFit="1" customWidth="1"/>
    <col min="9987" max="9987" width="3.5703125" style="70" customWidth="1"/>
    <col min="9988" max="9988" width="3.28515625" style="70" customWidth="1"/>
    <col min="9989" max="9989" width="2.7109375" style="70" customWidth="1"/>
    <col min="9990" max="9990" width="6.5703125" style="70" customWidth="1"/>
    <col min="9991" max="9991" width="6.85546875" style="70" customWidth="1"/>
    <col min="9992" max="9993" width="9.140625" style="70"/>
    <col min="9994" max="9994" width="34.42578125" style="70" customWidth="1"/>
    <col min="9995" max="9995" width="4.7109375" style="70" customWidth="1"/>
    <col min="9996" max="9996" width="4.28515625" style="70" customWidth="1"/>
    <col min="9997" max="9997" width="4.42578125" style="70" customWidth="1"/>
    <col min="9998" max="9998" width="6.85546875" style="70" customWidth="1"/>
    <col min="9999" max="9999" width="5.7109375" style="70" customWidth="1"/>
    <col min="10000" max="10240" width="9.140625" style="70"/>
    <col min="10241" max="10241" width="9.85546875" style="70" customWidth="1"/>
    <col min="10242" max="10242" width="38.28515625" style="70" bestFit="1" customWidth="1"/>
    <col min="10243" max="10243" width="3.5703125" style="70" customWidth="1"/>
    <col min="10244" max="10244" width="3.28515625" style="70" customWidth="1"/>
    <col min="10245" max="10245" width="2.7109375" style="70" customWidth="1"/>
    <col min="10246" max="10246" width="6.5703125" style="70" customWidth="1"/>
    <col min="10247" max="10247" width="6.85546875" style="70" customWidth="1"/>
    <col min="10248" max="10249" width="9.140625" style="70"/>
    <col min="10250" max="10250" width="34.42578125" style="70" customWidth="1"/>
    <col min="10251" max="10251" width="4.7109375" style="70" customWidth="1"/>
    <col min="10252" max="10252" width="4.28515625" style="70" customWidth="1"/>
    <col min="10253" max="10253" width="4.42578125" style="70" customWidth="1"/>
    <col min="10254" max="10254" width="6.85546875" style="70" customWidth="1"/>
    <col min="10255" max="10255" width="5.7109375" style="70" customWidth="1"/>
    <col min="10256" max="10496" width="9.140625" style="70"/>
    <col min="10497" max="10497" width="9.85546875" style="70" customWidth="1"/>
    <col min="10498" max="10498" width="38.28515625" style="70" bestFit="1" customWidth="1"/>
    <col min="10499" max="10499" width="3.5703125" style="70" customWidth="1"/>
    <col min="10500" max="10500" width="3.28515625" style="70" customWidth="1"/>
    <col min="10501" max="10501" width="2.7109375" style="70" customWidth="1"/>
    <col min="10502" max="10502" width="6.5703125" style="70" customWidth="1"/>
    <col min="10503" max="10503" width="6.85546875" style="70" customWidth="1"/>
    <col min="10504" max="10505" width="9.140625" style="70"/>
    <col min="10506" max="10506" width="34.42578125" style="70" customWidth="1"/>
    <col min="10507" max="10507" width="4.7109375" style="70" customWidth="1"/>
    <col min="10508" max="10508" width="4.28515625" style="70" customWidth="1"/>
    <col min="10509" max="10509" width="4.42578125" style="70" customWidth="1"/>
    <col min="10510" max="10510" width="6.85546875" style="70" customWidth="1"/>
    <col min="10511" max="10511" width="5.7109375" style="70" customWidth="1"/>
    <col min="10512" max="10752" width="9.140625" style="70"/>
    <col min="10753" max="10753" width="9.85546875" style="70" customWidth="1"/>
    <col min="10754" max="10754" width="38.28515625" style="70" bestFit="1" customWidth="1"/>
    <col min="10755" max="10755" width="3.5703125" style="70" customWidth="1"/>
    <col min="10756" max="10756" width="3.28515625" style="70" customWidth="1"/>
    <col min="10757" max="10757" width="2.7109375" style="70" customWidth="1"/>
    <col min="10758" max="10758" width="6.5703125" style="70" customWidth="1"/>
    <col min="10759" max="10759" width="6.85546875" style="70" customWidth="1"/>
    <col min="10760" max="10761" width="9.140625" style="70"/>
    <col min="10762" max="10762" width="34.42578125" style="70" customWidth="1"/>
    <col min="10763" max="10763" width="4.7109375" style="70" customWidth="1"/>
    <col min="10764" max="10764" width="4.28515625" style="70" customWidth="1"/>
    <col min="10765" max="10765" width="4.42578125" style="70" customWidth="1"/>
    <col min="10766" max="10766" width="6.85546875" style="70" customWidth="1"/>
    <col min="10767" max="10767" width="5.7109375" style="70" customWidth="1"/>
    <col min="10768" max="11008" width="9.140625" style="70"/>
    <col min="11009" max="11009" width="9.85546875" style="70" customWidth="1"/>
    <col min="11010" max="11010" width="38.28515625" style="70" bestFit="1" customWidth="1"/>
    <col min="11011" max="11011" width="3.5703125" style="70" customWidth="1"/>
    <col min="11012" max="11012" width="3.28515625" style="70" customWidth="1"/>
    <col min="11013" max="11013" width="2.7109375" style="70" customWidth="1"/>
    <col min="11014" max="11014" width="6.5703125" style="70" customWidth="1"/>
    <col min="11015" max="11015" width="6.85546875" style="70" customWidth="1"/>
    <col min="11016" max="11017" width="9.140625" style="70"/>
    <col min="11018" max="11018" width="34.42578125" style="70" customWidth="1"/>
    <col min="11019" max="11019" width="4.7109375" style="70" customWidth="1"/>
    <col min="11020" max="11020" width="4.28515625" style="70" customWidth="1"/>
    <col min="11021" max="11021" width="4.42578125" style="70" customWidth="1"/>
    <col min="11022" max="11022" width="6.85546875" style="70" customWidth="1"/>
    <col min="11023" max="11023" width="5.7109375" style="70" customWidth="1"/>
    <col min="11024" max="11264" width="9.140625" style="70"/>
    <col min="11265" max="11265" width="9.85546875" style="70" customWidth="1"/>
    <col min="11266" max="11266" width="38.28515625" style="70" bestFit="1" customWidth="1"/>
    <col min="11267" max="11267" width="3.5703125" style="70" customWidth="1"/>
    <col min="11268" max="11268" width="3.28515625" style="70" customWidth="1"/>
    <col min="11269" max="11269" width="2.7109375" style="70" customWidth="1"/>
    <col min="11270" max="11270" width="6.5703125" style="70" customWidth="1"/>
    <col min="11271" max="11271" width="6.85546875" style="70" customWidth="1"/>
    <col min="11272" max="11273" width="9.140625" style="70"/>
    <col min="11274" max="11274" width="34.42578125" style="70" customWidth="1"/>
    <col min="11275" max="11275" width="4.7109375" style="70" customWidth="1"/>
    <col min="11276" max="11276" width="4.28515625" style="70" customWidth="1"/>
    <col min="11277" max="11277" width="4.42578125" style="70" customWidth="1"/>
    <col min="11278" max="11278" width="6.85546875" style="70" customWidth="1"/>
    <col min="11279" max="11279" width="5.7109375" style="70" customWidth="1"/>
    <col min="11280" max="11520" width="9.140625" style="70"/>
    <col min="11521" max="11521" width="9.85546875" style="70" customWidth="1"/>
    <col min="11522" max="11522" width="38.28515625" style="70" bestFit="1" customWidth="1"/>
    <col min="11523" max="11523" width="3.5703125" style="70" customWidth="1"/>
    <col min="11524" max="11524" width="3.28515625" style="70" customWidth="1"/>
    <col min="11525" max="11525" width="2.7109375" style="70" customWidth="1"/>
    <col min="11526" max="11526" width="6.5703125" style="70" customWidth="1"/>
    <col min="11527" max="11527" width="6.85546875" style="70" customWidth="1"/>
    <col min="11528" max="11529" width="9.140625" style="70"/>
    <col min="11530" max="11530" width="34.42578125" style="70" customWidth="1"/>
    <col min="11531" max="11531" width="4.7109375" style="70" customWidth="1"/>
    <col min="11532" max="11532" width="4.28515625" style="70" customWidth="1"/>
    <col min="11533" max="11533" width="4.42578125" style="70" customWidth="1"/>
    <col min="11534" max="11534" width="6.85546875" style="70" customWidth="1"/>
    <col min="11535" max="11535" width="5.7109375" style="70" customWidth="1"/>
    <col min="11536" max="11776" width="9.140625" style="70"/>
    <col min="11777" max="11777" width="9.85546875" style="70" customWidth="1"/>
    <col min="11778" max="11778" width="38.28515625" style="70" bestFit="1" customWidth="1"/>
    <col min="11779" max="11779" width="3.5703125" style="70" customWidth="1"/>
    <col min="11780" max="11780" width="3.28515625" style="70" customWidth="1"/>
    <col min="11781" max="11781" width="2.7109375" style="70" customWidth="1"/>
    <col min="11782" max="11782" width="6.5703125" style="70" customWidth="1"/>
    <col min="11783" max="11783" width="6.85546875" style="70" customWidth="1"/>
    <col min="11784" max="11785" width="9.140625" style="70"/>
    <col min="11786" max="11786" width="34.42578125" style="70" customWidth="1"/>
    <col min="11787" max="11787" width="4.7109375" style="70" customWidth="1"/>
    <col min="11788" max="11788" width="4.28515625" style="70" customWidth="1"/>
    <col min="11789" max="11789" width="4.42578125" style="70" customWidth="1"/>
    <col min="11790" max="11790" width="6.85546875" style="70" customWidth="1"/>
    <col min="11791" max="11791" width="5.7109375" style="70" customWidth="1"/>
    <col min="11792" max="12032" width="9.140625" style="70"/>
    <col min="12033" max="12033" width="9.85546875" style="70" customWidth="1"/>
    <col min="12034" max="12034" width="38.28515625" style="70" bestFit="1" customWidth="1"/>
    <col min="12035" max="12035" width="3.5703125" style="70" customWidth="1"/>
    <col min="12036" max="12036" width="3.28515625" style="70" customWidth="1"/>
    <col min="12037" max="12037" width="2.7109375" style="70" customWidth="1"/>
    <col min="12038" max="12038" width="6.5703125" style="70" customWidth="1"/>
    <col min="12039" max="12039" width="6.85546875" style="70" customWidth="1"/>
    <col min="12040" max="12041" width="9.140625" style="70"/>
    <col min="12042" max="12042" width="34.42578125" style="70" customWidth="1"/>
    <col min="12043" max="12043" width="4.7109375" style="70" customWidth="1"/>
    <col min="12044" max="12044" width="4.28515625" style="70" customWidth="1"/>
    <col min="12045" max="12045" width="4.42578125" style="70" customWidth="1"/>
    <col min="12046" max="12046" width="6.85546875" style="70" customWidth="1"/>
    <col min="12047" max="12047" width="5.7109375" style="70" customWidth="1"/>
    <col min="12048" max="12288" width="9.140625" style="70"/>
    <col min="12289" max="12289" width="9.85546875" style="70" customWidth="1"/>
    <col min="12290" max="12290" width="38.28515625" style="70" bestFit="1" customWidth="1"/>
    <col min="12291" max="12291" width="3.5703125" style="70" customWidth="1"/>
    <col min="12292" max="12292" width="3.28515625" style="70" customWidth="1"/>
    <col min="12293" max="12293" width="2.7109375" style="70" customWidth="1"/>
    <col min="12294" max="12294" width="6.5703125" style="70" customWidth="1"/>
    <col min="12295" max="12295" width="6.85546875" style="70" customWidth="1"/>
    <col min="12296" max="12297" width="9.140625" style="70"/>
    <col min="12298" max="12298" width="34.42578125" style="70" customWidth="1"/>
    <col min="12299" max="12299" width="4.7109375" style="70" customWidth="1"/>
    <col min="12300" max="12300" width="4.28515625" style="70" customWidth="1"/>
    <col min="12301" max="12301" width="4.42578125" style="70" customWidth="1"/>
    <col min="12302" max="12302" width="6.85546875" style="70" customWidth="1"/>
    <col min="12303" max="12303" width="5.7109375" style="70" customWidth="1"/>
    <col min="12304" max="12544" width="9.140625" style="70"/>
    <col min="12545" max="12545" width="9.85546875" style="70" customWidth="1"/>
    <col min="12546" max="12546" width="38.28515625" style="70" bestFit="1" customWidth="1"/>
    <col min="12547" max="12547" width="3.5703125" style="70" customWidth="1"/>
    <col min="12548" max="12548" width="3.28515625" style="70" customWidth="1"/>
    <col min="12549" max="12549" width="2.7109375" style="70" customWidth="1"/>
    <col min="12550" max="12550" width="6.5703125" style="70" customWidth="1"/>
    <col min="12551" max="12551" width="6.85546875" style="70" customWidth="1"/>
    <col min="12552" max="12553" width="9.140625" style="70"/>
    <col min="12554" max="12554" width="34.42578125" style="70" customWidth="1"/>
    <col min="12555" max="12555" width="4.7109375" style="70" customWidth="1"/>
    <col min="12556" max="12556" width="4.28515625" style="70" customWidth="1"/>
    <col min="12557" max="12557" width="4.42578125" style="70" customWidth="1"/>
    <col min="12558" max="12558" width="6.85546875" style="70" customWidth="1"/>
    <col min="12559" max="12559" width="5.7109375" style="70" customWidth="1"/>
    <col min="12560" max="12800" width="9.140625" style="70"/>
    <col min="12801" max="12801" width="9.85546875" style="70" customWidth="1"/>
    <col min="12802" max="12802" width="38.28515625" style="70" bestFit="1" customWidth="1"/>
    <col min="12803" max="12803" width="3.5703125" style="70" customWidth="1"/>
    <col min="12804" max="12804" width="3.28515625" style="70" customWidth="1"/>
    <col min="12805" max="12805" width="2.7109375" style="70" customWidth="1"/>
    <col min="12806" max="12806" width="6.5703125" style="70" customWidth="1"/>
    <col min="12807" max="12807" width="6.85546875" style="70" customWidth="1"/>
    <col min="12808" max="12809" width="9.140625" style="70"/>
    <col min="12810" max="12810" width="34.42578125" style="70" customWidth="1"/>
    <col min="12811" max="12811" width="4.7109375" style="70" customWidth="1"/>
    <col min="12812" max="12812" width="4.28515625" style="70" customWidth="1"/>
    <col min="12813" max="12813" width="4.42578125" style="70" customWidth="1"/>
    <col min="12814" max="12814" width="6.85546875" style="70" customWidth="1"/>
    <col min="12815" max="12815" width="5.7109375" style="70" customWidth="1"/>
    <col min="12816" max="13056" width="9.140625" style="70"/>
    <col min="13057" max="13057" width="9.85546875" style="70" customWidth="1"/>
    <col min="13058" max="13058" width="38.28515625" style="70" bestFit="1" customWidth="1"/>
    <col min="13059" max="13059" width="3.5703125" style="70" customWidth="1"/>
    <col min="13060" max="13060" width="3.28515625" style="70" customWidth="1"/>
    <col min="13061" max="13061" width="2.7109375" style="70" customWidth="1"/>
    <col min="13062" max="13062" width="6.5703125" style="70" customWidth="1"/>
    <col min="13063" max="13063" width="6.85546875" style="70" customWidth="1"/>
    <col min="13064" max="13065" width="9.140625" style="70"/>
    <col min="13066" max="13066" width="34.42578125" style="70" customWidth="1"/>
    <col min="13067" max="13067" width="4.7109375" style="70" customWidth="1"/>
    <col min="13068" max="13068" width="4.28515625" style="70" customWidth="1"/>
    <col min="13069" max="13069" width="4.42578125" style="70" customWidth="1"/>
    <col min="13070" max="13070" width="6.85546875" style="70" customWidth="1"/>
    <col min="13071" max="13071" width="5.7109375" style="70" customWidth="1"/>
    <col min="13072" max="13312" width="9.140625" style="70"/>
    <col min="13313" max="13313" width="9.85546875" style="70" customWidth="1"/>
    <col min="13314" max="13314" width="38.28515625" style="70" bestFit="1" customWidth="1"/>
    <col min="13315" max="13315" width="3.5703125" style="70" customWidth="1"/>
    <col min="13316" max="13316" width="3.28515625" style="70" customWidth="1"/>
    <col min="13317" max="13317" width="2.7109375" style="70" customWidth="1"/>
    <col min="13318" max="13318" width="6.5703125" style="70" customWidth="1"/>
    <col min="13319" max="13319" width="6.85546875" style="70" customWidth="1"/>
    <col min="13320" max="13321" width="9.140625" style="70"/>
    <col min="13322" max="13322" width="34.42578125" style="70" customWidth="1"/>
    <col min="13323" max="13323" width="4.7109375" style="70" customWidth="1"/>
    <col min="13324" max="13324" width="4.28515625" style="70" customWidth="1"/>
    <col min="13325" max="13325" width="4.42578125" style="70" customWidth="1"/>
    <col min="13326" max="13326" width="6.85546875" style="70" customWidth="1"/>
    <col min="13327" max="13327" width="5.7109375" style="70" customWidth="1"/>
    <col min="13328" max="13568" width="9.140625" style="70"/>
    <col min="13569" max="13569" width="9.85546875" style="70" customWidth="1"/>
    <col min="13570" max="13570" width="38.28515625" style="70" bestFit="1" customWidth="1"/>
    <col min="13571" max="13571" width="3.5703125" style="70" customWidth="1"/>
    <col min="13572" max="13572" width="3.28515625" style="70" customWidth="1"/>
    <col min="13573" max="13573" width="2.7109375" style="70" customWidth="1"/>
    <col min="13574" max="13574" width="6.5703125" style="70" customWidth="1"/>
    <col min="13575" max="13575" width="6.85546875" style="70" customWidth="1"/>
    <col min="13576" max="13577" width="9.140625" style="70"/>
    <col min="13578" max="13578" width="34.42578125" style="70" customWidth="1"/>
    <col min="13579" max="13579" width="4.7109375" style="70" customWidth="1"/>
    <col min="13580" max="13580" width="4.28515625" style="70" customWidth="1"/>
    <col min="13581" max="13581" width="4.42578125" style="70" customWidth="1"/>
    <col min="13582" max="13582" width="6.85546875" style="70" customWidth="1"/>
    <col min="13583" max="13583" width="5.7109375" style="70" customWidth="1"/>
    <col min="13584" max="13824" width="9.140625" style="70"/>
    <col min="13825" max="13825" width="9.85546875" style="70" customWidth="1"/>
    <col min="13826" max="13826" width="38.28515625" style="70" bestFit="1" customWidth="1"/>
    <col min="13827" max="13827" width="3.5703125" style="70" customWidth="1"/>
    <col min="13828" max="13828" width="3.28515625" style="70" customWidth="1"/>
    <col min="13829" max="13829" width="2.7109375" style="70" customWidth="1"/>
    <col min="13830" max="13830" width="6.5703125" style="70" customWidth="1"/>
    <col min="13831" max="13831" width="6.85546875" style="70" customWidth="1"/>
    <col min="13832" max="13833" width="9.140625" style="70"/>
    <col min="13834" max="13834" width="34.42578125" style="70" customWidth="1"/>
    <col min="13835" max="13835" width="4.7109375" style="70" customWidth="1"/>
    <col min="13836" max="13836" width="4.28515625" style="70" customWidth="1"/>
    <col min="13837" max="13837" width="4.42578125" style="70" customWidth="1"/>
    <col min="13838" max="13838" width="6.85546875" style="70" customWidth="1"/>
    <col min="13839" max="13839" width="5.7109375" style="70" customWidth="1"/>
    <col min="13840" max="14080" width="9.140625" style="70"/>
    <col min="14081" max="14081" width="9.85546875" style="70" customWidth="1"/>
    <col min="14082" max="14082" width="38.28515625" style="70" bestFit="1" customWidth="1"/>
    <col min="14083" max="14083" width="3.5703125" style="70" customWidth="1"/>
    <col min="14084" max="14084" width="3.28515625" style="70" customWidth="1"/>
    <col min="14085" max="14085" width="2.7109375" style="70" customWidth="1"/>
    <col min="14086" max="14086" width="6.5703125" style="70" customWidth="1"/>
    <col min="14087" max="14087" width="6.85546875" style="70" customWidth="1"/>
    <col min="14088" max="14089" width="9.140625" style="70"/>
    <col min="14090" max="14090" width="34.42578125" style="70" customWidth="1"/>
    <col min="14091" max="14091" width="4.7109375" style="70" customWidth="1"/>
    <col min="14092" max="14092" width="4.28515625" style="70" customWidth="1"/>
    <col min="14093" max="14093" width="4.42578125" style="70" customWidth="1"/>
    <col min="14094" max="14094" width="6.85546875" style="70" customWidth="1"/>
    <col min="14095" max="14095" width="5.7109375" style="70" customWidth="1"/>
    <col min="14096" max="14336" width="9.140625" style="70"/>
    <col min="14337" max="14337" width="9.85546875" style="70" customWidth="1"/>
    <col min="14338" max="14338" width="38.28515625" style="70" bestFit="1" customWidth="1"/>
    <col min="14339" max="14339" width="3.5703125" style="70" customWidth="1"/>
    <col min="14340" max="14340" width="3.28515625" style="70" customWidth="1"/>
    <col min="14341" max="14341" width="2.7109375" style="70" customWidth="1"/>
    <col min="14342" max="14342" width="6.5703125" style="70" customWidth="1"/>
    <col min="14343" max="14343" width="6.85546875" style="70" customWidth="1"/>
    <col min="14344" max="14345" width="9.140625" style="70"/>
    <col min="14346" max="14346" width="34.42578125" style="70" customWidth="1"/>
    <col min="14347" max="14347" width="4.7109375" style="70" customWidth="1"/>
    <col min="14348" max="14348" width="4.28515625" style="70" customWidth="1"/>
    <col min="14349" max="14349" width="4.42578125" style="70" customWidth="1"/>
    <col min="14350" max="14350" width="6.85546875" style="70" customWidth="1"/>
    <col min="14351" max="14351" width="5.7109375" style="70" customWidth="1"/>
    <col min="14352" max="14592" width="9.140625" style="70"/>
    <col min="14593" max="14593" width="9.85546875" style="70" customWidth="1"/>
    <col min="14594" max="14594" width="38.28515625" style="70" bestFit="1" customWidth="1"/>
    <col min="14595" max="14595" width="3.5703125" style="70" customWidth="1"/>
    <col min="14596" max="14596" width="3.28515625" style="70" customWidth="1"/>
    <col min="14597" max="14597" width="2.7109375" style="70" customWidth="1"/>
    <col min="14598" max="14598" width="6.5703125" style="70" customWidth="1"/>
    <col min="14599" max="14599" width="6.85546875" style="70" customWidth="1"/>
    <col min="14600" max="14601" width="9.140625" style="70"/>
    <col min="14602" max="14602" width="34.42578125" style="70" customWidth="1"/>
    <col min="14603" max="14603" width="4.7109375" style="70" customWidth="1"/>
    <col min="14604" max="14604" width="4.28515625" style="70" customWidth="1"/>
    <col min="14605" max="14605" width="4.42578125" style="70" customWidth="1"/>
    <col min="14606" max="14606" width="6.85546875" style="70" customWidth="1"/>
    <col min="14607" max="14607" width="5.7109375" style="70" customWidth="1"/>
    <col min="14608" max="14848" width="9.140625" style="70"/>
    <col min="14849" max="14849" width="9.85546875" style="70" customWidth="1"/>
    <col min="14850" max="14850" width="38.28515625" style="70" bestFit="1" customWidth="1"/>
    <col min="14851" max="14851" width="3.5703125" style="70" customWidth="1"/>
    <col min="14852" max="14852" width="3.28515625" style="70" customWidth="1"/>
    <col min="14853" max="14853" width="2.7109375" style="70" customWidth="1"/>
    <col min="14854" max="14854" width="6.5703125" style="70" customWidth="1"/>
    <col min="14855" max="14855" width="6.85546875" style="70" customWidth="1"/>
    <col min="14856" max="14857" width="9.140625" style="70"/>
    <col min="14858" max="14858" width="34.42578125" style="70" customWidth="1"/>
    <col min="14859" max="14859" width="4.7109375" style="70" customWidth="1"/>
    <col min="14860" max="14860" width="4.28515625" style="70" customWidth="1"/>
    <col min="14861" max="14861" width="4.42578125" style="70" customWidth="1"/>
    <col min="14862" max="14862" width="6.85546875" style="70" customWidth="1"/>
    <col min="14863" max="14863" width="5.7109375" style="70" customWidth="1"/>
    <col min="14864" max="15104" width="9.140625" style="70"/>
    <col min="15105" max="15105" width="9.85546875" style="70" customWidth="1"/>
    <col min="15106" max="15106" width="38.28515625" style="70" bestFit="1" customWidth="1"/>
    <col min="15107" max="15107" width="3.5703125" style="70" customWidth="1"/>
    <col min="15108" max="15108" width="3.28515625" style="70" customWidth="1"/>
    <col min="15109" max="15109" width="2.7109375" style="70" customWidth="1"/>
    <col min="15110" max="15110" width="6.5703125" style="70" customWidth="1"/>
    <col min="15111" max="15111" width="6.85546875" style="70" customWidth="1"/>
    <col min="15112" max="15113" width="9.140625" style="70"/>
    <col min="15114" max="15114" width="34.42578125" style="70" customWidth="1"/>
    <col min="15115" max="15115" width="4.7109375" style="70" customWidth="1"/>
    <col min="15116" max="15116" width="4.28515625" style="70" customWidth="1"/>
    <col min="15117" max="15117" width="4.42578125" style="70" customWidth="1"/>
    <col min="15118" max="15118" width="6.85546875" style="70" customWidth="1"/>
    <col min="15119" max="15119" width="5.7109375" style="70" customWidth="1"/>
    <col min="15120" max="15360" width="9.140625" style="70"/>
    <col min="15361" max="15361" width="9.85546875" style="70" customWidth="1"/>
    <col min="15362" max="15362" width="38.28515625" style="70" bestFit="1" customWidth="1"/>
    <col min="15363" max="15363" width="3.5703125" style="70" customWidth="1"/>
    <col min="15364" max="15364" width="3.28515625" style="70" customWidth="1"/>
    <col min="15365" max="15365" width="2.7109375" style="70" customWidth="1"/>
    <col min="15366" max="15366" width="6.5703125" style="70" customWidth="1"/>
    <col min="15367" max="15367" width="6.85546875" style="70" customWidth="1"/>
    <col min="15368" max="15369" width="9.140625" style="70"/>
    <col min="15370" max="15370" width="34.42578125" style="70" customWidth="1"/>
    <col min="15371" max="15371" width="4.7109375" style="70" customWidth="1"/>
    <col min="15372" max="15372" width="4.28515625" style="70" customWidth="1"/>
    <col min="15373" max="15373" width="4.42578125" style="70" customWidth="1"/>
    <col min="15374" max="15374" width="6.85546875" style="70" customWidth="1"/>
    <col min="15375" max="15375" width="5.7109375" style="70" customWidth="1"/>
    <col min="15376" max="15616" width="9.140625" style="70"/>
    <col min="15617" max="15617" width="9.85546875" style="70" customWidth="1"/>
    <col min="15618" max="15618" width="38.28515625" style="70" bestFit="1" customWidth="1"/>
    <col min="15619" max="15619" width="3.5703125" style="70" customWidth="1"/>
    <col min="15620" max="15620" width="3.28515625" style="70" customWidth="1"/>
    <col min="15621" max="15621" width="2.7109375" style="70" customWidth="1"/>
    <col min="15622" max="15622" width="6.5703125" style="70" customWidth="1"/>
    <col min="15623" max="15623" width="6.85546875" style="70" customWidth="1"/>
    <col min="15624" max="15625" width="9.140625" style="70"/>
    <col min="15626" max="15626" width="34.42578125" style="70" customWidth="1"/>
    <col min="15627" max="15627" width="4.7109375" style="70" customWidth="1"/>
    <col min="15628" max="15628" width="4.28515625" style="70" customWidth="1"/>
    <col min="15629" max="15629" width="4.42578125" style="70" customWidth="1"/>
    <col min="15630" max="15630" width="6.85546875" style="70" customWidth="1"/>
    <col min="15631" max="15631" width="5.7109375" style="70" customWidth="1"/>
    <col min="15632" max="15872" width="9.140625" style="70"/>
    <col min="15873" max="15873" width="9.85546875" style="70" customWidth="1"/>
    <col min="15874" max="15874" width="38.28515625" style="70" bestFit="1" customWidth="1"/>
    <col min="15875" max="15875" width="3.5703125" style="70" customWidth="1"/>
    <col min="15876" max="15876" width="3.28515625" style="70" customWidth="1"/>
    <col min="15877" max="15877" width="2.7109375" style="70" customWidth="1"/>
    <col min="15878" max="15878" width="6.5703125" style="70" customWidth="1"/>
    <col min="15879" max="15879" width="6.85546875" style="70" customWidth="1"/>
    <col min="15880" max="15881" width="9.140625" style="70"/>
    <col min="15882" max="15882" width="34.42578125" style="70" customWidth="1"/>
    <col min="15883" max="15883" width="4.7109375" style="70" customWidth="1"/>
    <col min="15884" max="15884" width="4.28515625" style="70" customWidth="1"/>
    <col min="15885" max="15885" width="4.42578125" style="70" customWidth="1"/>
    <col min="15886" max="15886" width="6.85546875" style="70" customWidth="1"/>
    <col min="15887" max="15887" width="5.7109375" style="70" customWidth="1"/>
    <col min="15888" max="16128" width="9.140625" style="70"/>
    <col min="16129" max="16129" width="9.85546875" style="70" customWidth="1"/>
    <col min="16130" max="16130" width="38.28515625" style="70" bestFit="1" customWidth="1"/>
    <col min="16131" max="16131" width="3.5703125" style="70" customWidth="1"/>
    <col min="16132" max="16132" width="3.28515625" style="70" customWidth="1"/>
    <col min="16133" max="16133" width="2.7109375" style="70" customWidth="1"/>
    <col min="16134" max="16134" width="6.5703125" style="70" customWidth="1"/>
    <col min="16135" max="16135" width="6.85546875" style="70" customWidth="1"/>
    <col min="16136" max="16137" width="9.140625" style="70"/>
    <col min="16138" max="16138" width="34.42578125" style="70" customWidth="1"/>
    <col min="16139" max="16139" width="4.7109375" style="70" customWidth="1"/>
    <col min="16140" max="16140" width="4.28515625" style="70" customWidth="1"/>
    <col min="16141" max="16141" width="4.42578125" style="70" customWidth="1"/>
    <col min="16142" max="16142" width="6.85546875" style="70" customWidth="1"/>
    <col min="16143" max="16143" width="5.7109375" style="70" customWidth="1"/>
    <col min="16144" max="16384" width="9.140625" style="70"/>
  </cols>
  <sheetData>
    <row r="1" spans="1:15" x14ac:dyDescent="0.2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x14ac:dyDescent="0.2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x14ac:dyDescent="0.2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24.75" customHeight="1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24.75" customHeight="1" x14ac:dyDescent="0.2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24.75" customHeight="1" x14ac:dyDescent="0.2">
      <c r="A7" s="71"/>
      <c r="B7" s="71"/>
      <c r="C7" s="71"/>
      <c r="D7" s="71"/>
      <c r="E7" s="71"/>
      <c r="F7" s="71"/>
      <c r="G7" s="71"/>
      <c r="H7" s="71"/>
      <c r="I7" s="71"/>
      <c r="J7" s="71" t="s">
        <v>671</v>
      </c>
      <c r="K7" s="71"/>
      <c r="L7" s="71"/>
      <c r="M7" s="71"/>
      <c r="N7" s="71"/>
      <c r="O7" s="71"/>
    </row>
    <row r="9" spans="1:15" x14ac:dyDescent="0.2">
      <c r="A9" s="326" t="s">
        <v>683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3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2.75" customHeight="1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15" ht="12.75" customHeight="1" x14ac:dyDescent="0.2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18.75" customHeight="1" x14ac:dyDescent="0.2">
      <c r="A13" s="310" t="s">
        <v>152</v>
      </c>
      <c r="B13" s="310"/>
      <c r="C13" s="310"/>
      <c r="D13" s="310"/>
      <c r="E13" s="310"/>
      <c r="F13" s="310"/>
      <c r="G13" s="310"/>
      <c r="H13" s="72"/>
      <c r="I13" s="310" t="s">
        <v>153</v>
      </c>
      <c r="J13" s="310"/>
      <c r="K13" s="310"/>
      <c r="L13" s="310"/>
      <c r="M13" s="310"/>
      <c r="N13" s="310"/>
      <c r="O13" s="310"/>
    </row>
    <row r="14" spans="1:15" ht="18.75" customHeight="1" x14ac:dyDescent="0.2">
      <c r="A14" s="73" t="s">
        <v>154</v>
      </c>
      <c r="B14" s="73" t="s">
        <v>155</v>
      </c>
      <c r="C14" s="74" t="s">
        <v>4</v>
      </c>
      <c r="D14" s="74" t="s">
        <v>156</v>
      </c>
      <c r="E14" s="74" t="s">
        <v>157</v>
      </c>
      <c r="F14" s="75" t="s">
        <v>158</v>
      </c>
      <c r="G14" s="74" t="s">
        <v>159</v>
      </c>
      <c r="H14" s="76"/>
      <c r="I14" s="77" t="s">
        <v>154</v>
      </c>
      <c r="J14" s="73" t="s">
        <v>155</v>
      </c>
      <c r="K14" s="74" t="s">
        <v>4</v>
      </c>
      <c r="L14" s="74" t="s">
        <v>156</v>
      </c>
      <c r="M14" s="74" t="s">
        <v>157</v>
      </c>
      <c r="N14" s="75" t="s">
        <v>158</v>
      </c>
      <c r="O14" s="74" t="s">
        <v>159</v>
      </c>
    </row>
    <row r="15" spans="1:15" ht="18.75" customHeight="1" x14ac:dyDescent="0.2">
      <c r="A15" s="78" t="s">
        <v>724</v>
      </c>
      <c r="B15" s="78" t="s">
        <v>160</v>
      </c>
      <c r="C15" s="79">
        <v>2</v>
      </c>
      <c r="D15" s="79">
        <v>0</v>
      </c>
      <c r="E15" s="79">
        <v>2</v>
      </c>
      <c r="F15" s="79">
        <v>5</v>
      </c>
      <c r="G15" s="79" t="s">
        <v>161</v>
      </c>
      <c r="H15" s="80"/>
      <c r="I15" s="78" t="s">
        <v>726</v>
      </c>
      <c r="J15" s="78" t="s">
        <v>162</v>
      </c>
      <c r="K15" s="79">
        <v>2</v>
      </c>
      <c r="L15" s="79">
        <v>0</v>
      </c>
      <c r="M15" s="79">
        <v>2</v>
      </c>
      <c r="N15" s="79">
        <v>4</v>
      </c>
      <c r="O15" s="79" t="s">
        <v>161</v>
      </c>
    </row>
    <row r="16" spans="1:15" ht="18.75" customHeight="1" x14ac:dyDescent="0.2">
      <c r="A16" s="81" t="s">
        <v>725</v>
      </c>
      <c r="B16" s="81" t="s">
        <v>164</v>
      </c>
      <c r="C16" s="78">
        <v>2</v>
      </c>
      <c r="D16" s="78">
        <v>2</v>
      </c>
      <c r="E16" s="78">
        <v>3</v>
      </c>
      <c r="F16" s="78">
        <v>8</v>
      </c>
      <c r="G16" s="78" t="s">
        <v>161</v>
      </c>
      <c r="H16" s="80"/>
      <c r="I16" s="78" t="s">
        <v>727</v>
      </c>
      <c r="J16" s="78" t="s">
        <v>166</v>
      </c>
      <c r="K16" s="78">
        <v>3</v>
      </c>
      <c r="L16" s="78">
        <v>0</v>
      </c>
      <c r="M16" s="78">
        <v>3</v>
      </c>
      <c r="N16" s="78">
        <v>8</v>
      </c>
      <c r="O16" s="78" t="s">
        <v>161</v>
      </c>
    </row>
    <row r="17" spans="1:16" ht="18.75" customHeight="1" x14ac:dyDescent="0.2">
      <c r="A17" s="78" t="s">
        <v>414</v>
      </c>
      <c r="B17" s="78" t="s">
        <v>168</v>
      </c>
      <c r="C17" s="78">
        <v>2</v>
      </c>
      <c r="D17" s="78">
        <v>0</v>
      </c>
      <c r="E17" s="78">
        <v>2</v>
      </c>
      <c r="F17" s="78">
        <v>2</v>
      </c>
      <c r="G17" s="78" t="s">
        <v>161</v>
      </c>
      <c r="H17" s="80"/>
      <c r="I17" s="78" t="s">
        <v>413</v>
      </c>
      <c r="J17" s="78" t="s">
        <v>170</v>
      </c>
      <c r="K17" s="78">
        <v>2</v>
      </c>
      <c r="L17" s="78">
        <v>0</v>
      </c>
      <c r="M17" s="78">
        <v>2</v>
      </c>
      <c r="N17" s="78">
        <v>2</v>
      </c>
      <c r="O17" s="78" t="s">
        <v>161</v>
      </c>
    </row>
    <row r="18" spans="1:16" ht="18.75" customHeight="1" x14ac:dyDescent="0.2">
      <c r="A18" s="78" t="s">
        <v>418</v>
      </c>
      <c r="B18" s="78" t="s">
        <v>172</v>
      </c>
      <c r="C18" s="78">
        <v>2</v>
      </c>
      <c r="D18" s="78">
        <v>0</v>
      </c>
      <c r="E18" s="78">
        <v>2</v>
      </c>
      <c r="F18" s="78">
        <v>2</v>
      </c>
      <c r="G18" s="78" t="s">
        <v>161</v>
      </c>
      <c r="H18" s="80"/>
      <c r="I18" s="78" t="s">
        <v>415</v>
      </c>
      <c r="J18" s="78" t="s">
        <v>174</v>
      </c>
      <c r="K18" s="78">
        <v>2</v>
      </c>
      <c r="L18" s="78">
        <v>0</v>
      </c>
      <c r="M18" s="78">
        <v>2</v>
      </c>
      <c r="N18" s="78">
        <v>2</v>
      </c>
      <c r="O18" s="78" t="s">
        <v>161</v>
      </c>
    </row>
    <row r="19" spans="1:16" ht="18.75" customHeight="1" x14ac:dyDescent="0.2">
      <c r="A19" s="78"/>
      <c r="B19" s="78" t="s">
        <v>175</v>
      </c>
      <c r="C19" s="79">
        <v>2</v>
      </c>
      <c r="D19" s="79">
        <v>2</v>
      </c>
      <c r="E19" s="79">
        <v>3</v>
      </c>
      <c r="F19" s="79">
        <v>4</v>
      </c>
      <c r="G19" s="79" t="s">
        <v>161</v>
      </c>
      <c r="H19" s="80"/>
      <c r="I19" s="78" t="s">
        <v>728</v>
      </c>
      <c r="J19" s="78" t="s">
        <v>177</v>
      </c>
      <c r="K19" s="79">
        <v>0</v>
      </c>
      <c r="L19" s="79">
        <v>2</v>
      </c>
      <c r="M19" s="79">
        <v>1</v>
      </c>
      <c r="N19" s="79">
        <v>3</v>
      </c>
      <c r="O19" s="78" t="s">
        <v>161</v>
      </c>
    </row>
    <row r="20" spans="1:16" ht="18.75" customHeight="1" x14ac:dyDescent="0.2">
      <c r="A20" s="78"/>
      <c r="B20" s="82" t="s">
        <v>702</v>
      </c>
      <c r="C20" s="79">
        <v>3</v>
      </c>
      <c r="D20" s="79">
        <v>0</v>
      </c>
      <c r="E20" s="79">
        <v>3</v>
      </c>
      <c r="F20" s="79">
        <v>5</v>
      </c>
      <c r="G20" s="79" t="s">
        <v>78</v>
      </c>
      <c r="H20" s="80"/>
      <c r="I20" s="78"/>
      <c r="J20" s="78" t="s">
        <v>175</v>
      </c>
      <c r="K20" s="79">
        <v>2</v>
      </c>
      <c r="L20" s="79">
        <v>2</v>
      </c>
      <c r="M20" s="79">
        <v>3</v>
      </c>
      <c r="N20" s="79">
        <v>4</v>
      </c>
      <c r="O20" s="78" t="s">
        <v>161</v>
      </c>
    </row>
    <row r="21" spans="1:16" ht="18.75" customHeight="1" x14ac:dyDescent="0.2">
      <c r="A21" s="83"/>
      <c r="B21" s="82" t="s">
        <v>702</v>
      </c>
      <c r="C21" s="78">
        <v>2</v>
      </c>
      <c r="D21" s="78">
        <v>0</v>
      </c>
      <c r="E21" s="78">
        <v>2</v>
      </c>
      <c r="F21" s="78">
        <v>4</v>
      </c>
      <c r="G21" s="78" t="s">
        <v>78</v>
      </c>
      <c r="H21" s="80"/>
      <c r="I21" s="78"/>
      <c r="J21" s="82" t="s">
        <v>702</v>
      </c>
      <c r="K21" s="78">
        <v>3</v>
      </c>
      <c r="L21" s="78">
        <v>0</v>
      </c>
      <c r="M21" s="78">
        <v>3</v>
      </c>
      <c r="N21" s="78">
        <v>4</v>
      </c>
      <c r="O21" s="78" t="s">
        <v>78</v>
      </c>
      <c r="P21" s="249"/>
    </row>
    <row r="22" spans="1:16" ht="18.75" customHeight="1" x14ac:dyDescent="0.2">
      <c r="A22" s="83"/>
      <c r="B22" s="245"/>
      <c r="C22" s="248"/>
      <c r="D22" s="248"/>
      <c r="E22" s="248"/>
      <c r="F22" s="78"/>
      <c r="G22" s="78"/>
      <c r="H22" s="80"/>
      <c r="I22" s="78"/>
      <c r="J22" s="82" t="s">
        <v>702</v>
      </c>
      <c r="K22" s="78">
        <v>2</v>
      </c>
      <c r="L22" s="78">
        <v>0</v>
      </c>
      <c r="M22" s="78">
        <v>2</v>
      </c>
      <c r="N22" s="78">
        <v>3</v>
      </c>
      <c r="O22" s="78" t="s">
        <v>78</v>
      </c>
      <c r="P22" s="249"/>
    </row>
    <row r="23" spans="1:16" ht="18.75" customHeight="1" x14ac:dyDescent="0.2">
      <c r="A23" s="84"/>
      <c r="B23" s="327" t="s">
        <v>180</v>
      </c>
      <c r="C23" s="327"/>
      <c r="D23" s="327"/>
      <c r="E23" s="73">
        <v>17</v>
      </c>
      <c r="F23" s="85">
        <f>SUM(F15:F22)</f>
        <v>30</v>
      </c>
      <c r="G23" s="84"/>
      <c r="H23" s="76"/>
      <c r="I23" s="84"/>
      <c r="J23" s="321" t="s">
        <v>180</v>
      </c>
      <c r="K23" s="322"/>
      <c r="L23" s="323"/>
      <c r="M23" s="73">
        <v>18</v>
      </c>
      <c r="N23" s="86">
        <f>SUM(N15:N22)</f>
        <v>30</v>
      </c>
      <c r="O23" s="84"/>
      <c r="P23" s="249"/>
    </row>
    <row r="24" spans="1:16" ht="18.7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249"/>
    </row>
    <row r="25" spans="1:16" ht="18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249"/>
    </row>
    <row r="26" spans="1:16" ht="18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6" ht="18.75" customHeight="1" x14ac:dyDescent="0.2">
      <c r="A27" s="310" t="s">
        <v>181</v>
      </c>
      <c r="B27" s="310"/>
      <c r="C27" s="310"/>
      <c r="D27" s="310"/>
      <c r="E27" s="310"/>
      <c r="F27" s="310"/>
      <c r="G27" s="310"/>
      <c r="H27" s="72"/>
      <c r="I27" s="310" t="s">
        <v>182</v>
      </c>
      <c r="J27" s="310"/>
      <c r="K27" s="310"/>
      <c r="L27" s="310"/>
      <c r="M27" s="310"/>
      <c r="N27" s="310"/>
      <c r="O27" s="310"/>
    </row>
    <row r="28" spans="1:16" ht="18.75" customHeight="1" x14ac:dyDescent="0.2">
      <c r="A28" s="77" t="s">
        <v>154</v>
      </c>
      <c r="B28" s="73" t="s">
        <v>155</v>
      </c>
      <c r="C28" s="247" t="s">
        <v>4</v>
      </c>
      <c r="D28" s="247" t="s">
        <v>156</v>
      </c>
      <c r="E28" s="247" t="s">
        <v>157</v>
      </c>
      <c r="F28" s="75" t="s">
        <v>158</v>
      </c>
      <c r="G28" s="247" t="s">
        <v>159</v>
      </c>
      <c r="H28" s="76"/>
      <c r="I28" s="77" t="s">
        <v>154</v>
      </c>
      <c r="J28" s="73" t="s">
        <v>155</v>
      </c>
      <c r="K28" s="85" t="s">
        <v>4</v>
      </c>
      <c r="L28" s="85" t="s">
        <v>156</v>
      </c>
      <c r="M28" s="85" t="s">
        <v>157</v>
      </c>
      <c r="N28" s="87" t="s">
        <v>158</v>
      </c>
      <c r="O28" s="85" t="s">
        <v>159</v>
      </c>
    </row>
    <row r="29" spans="1:16" ht="23.25" customHeight="1" x14ac:dyDescent="0.2">
      <c r="A29" s="94" t="s">
        <v>729</v>
      </c>
      <c r="B29" s="92" t="s">
        <v>190</v>
      </c>
      <c r="C29" s="90">
        <v>2</v>
      </c>
      <c r="D29" s="90">
        <v>2</v>
      </c>
      <c r="E29" s="90">
        <v>3</v>
      </c>
      <c r="F29" s="90">
        <v>6</v>
      </c>
      <c r="G29" s="88" t="s">
        <v>161</v>
      </c>
      <c r="H29" s="91"/>
      <c r="I29" s="94" t="s">
        <v>709</v>
      </c>
      <c r="J29" s="88" t="s">
        <v>673</v>
      </c>
      <c r="K29" s="93">
        <v>3</v>
      </c>
      <c r="L29" s="93">
        <v>0</v>
      </c>
      <c r="M29" s="93">
        <v>3</v>
      </c>
      <c r="N29" s="93">
        <v>5</v>
      </c>
      <c r="O29" s="92" t="s">
        <v>161</v>
      </c>
    </row>
    <row r="30" spans="1:16" ht="23.25" customHeight="1" x14ac:dyDescent="0.2">
      <c r="A30" s="94" t="s">
        <v>717</v>
      </c>
      <c r="B30" s="88" t="s">
        <v>187</v>
      </c>
      <c r="C30" s="95">
        <v>3</v>
      </c>
      <c r="D30" s="95">
        <v>0</v>
      </c>
      <c r="E30" s="95">
        <v>3</v>
      </c>
      <c r="F30" s="95">
        <v>6</v>
      </c>
      <c r="G30" s="94" t="s">
        <v>161</v>
      </c>
      <c r="H30" s="91"/>
      <c r="I30" s="92" t="s">
        <v>188</v>
      </c>
      <c r="J30" s="110" t="s">
        <v>189</v>
      </c>
      <c r="K30" s="96">
        <v>2</v>
      </c>
      <c r="L30" s="96">
        <v>0</v>
      </c>
      <c r="M30" s="96">
        <v>2</v>
      </c>
      <c r="N30" s="96">
        <v>4</v>
      </c>
      <c r="O30" s="94" t="s">
        <v>161</v>
      </c>
    </row>
    <row r="31" spans="1:16" ht="23.25" customHeight="1" x14ac:dyDescent="0.2">
      <c r="A31" s="88" t="s">
        <v>183</v>
      </c>
      <c r="B31" s="89" t="s">
        <v>184</v>
      </c>
      <c r="C31" s="90">
        <v>2</v>
      </c>
      <c r="D31" s="90">
        <v>0</v>
      </c>
      <c r="E31" s="90">
        <v>2</v>
      </c>
      <c r="F31" s="90">
        <v>5</v>
      </c>
      <c r="G31" s="88" t="s">
        <v>161</v>
      </c>
      <c r="H31" s="91"/>
      <c r="I31" s="92" t="s">
        <v>191</v>
      </c>
      <c r="J31" s="251" t="s">
        <v>192</v>
      </c>
      <c r="K31" s="93">
        <v>2</v>
      </c>
      <c r="L31" s="93">
        <v>2</v>
      </c>
      <c r="M31" s="93">
        <v>3</v>
      </c>
      <c r="N31" s="93">
        <v>5</v>
      </c>
      <c r="O31" s="92" t="s">
        <v>161</v>
      </c>
    </row>
    <row r="32" spans="1:16" ht="24" customHeight="1" x14ac:dyDescent="0.2">
      <c r="A32" s="88" t="s">
        <v>687</v>
      </c>
      <c r="B32" s="89" t="s">
        <v>672</v>
      </c>
      <c r="C32" s="95">
        <v>2</v>
      </c>
      <c r="D32" s="95">
        <v>0</v>
      </c>
      <c r="E32" s="95">
        <v>2</v>
      </c>
      <c r="F32" s="95">
        <v>4</v>
      </c>
      <c r="G32" s="94" t="s">
        <v>161</v>
      </c>
      <c r="H32" s="91"/>
      <c r="I32" s="92" t="s">
        <v>185</v>
      </c>
      <c r="J32" s="92" t="s">
        <v>186</v>
      </c>
      <c r="K32" s="96">
        <v>2</v>
      </c>
      <c r="L32" s="96">
        <v>2</v>
      </c>
      <c r="M32" s="96">
        <v>3</v>
      </c>
      <c r="N32" s="96">
        <v>5</v>
      </c>
      <c r="O32" s="92" t="s">
        <v>161</v>
      </c>
    </row>
    <row r="33" spans="1:16" ht="18.75" customHeight="1" x14ac:dyDescent="0.2">
      <c r="A33" s="88"/>
      <c r="B33" s="98" t="s">
        <v>703</v>
      </c>
      <c r="C33" s="95">
        <v>2</v>
      </c>
      <c r="D33" s="95">
        <v>2</v>
      </c>
      <c r="E33" s="95">
        <v>3</v>
      </c>
      <c r="F33" s="95">
        <v>5</v>
      </c>
      <c r="G33" s="88" t="s">
        <v>78</v>
      </c>
      <c r="H33" s="91"/>
      <c r="I33" s="92" t="s">
        <v>730</v>
      </c>
      <c r="J33" s="97" t="s">
        <v>194</v>
      </c>
      <c r="K33" s="93">
        <v>3</v>
      </c>
      <c r="L33" s="93">
        <v>0</v>
      </c>
      <c r="M33" s="93">
        <v>3</v>
      </c>
      <c r="N33" s="93">
        <v>4</v>
      </c>
      <c r="O33" s="92" t="s">
        <v>161</v>
      </c>
    </row>
    <row r="34" spans="1:16" ht="18.75" customHeight="1" x14ac:dyDescent="0.2">
      <c r="A34" s="112"/>
      <c r="B34" s="82" t="s">
        <v>702</v>
      </c>
      <c r="C34" s="90">
        <v>2</v>
      </c>
      <c r="D34" s="90">
        <v>0</v>
      </c>
      <c r="E34" s="90">
        <v>2</v>
      </c>
      <c r="F34" s="90">
        <v>4</v>
      </c>
      <c r="G34" s="88" t="s">
        <v>78</v>
      </c>
      <c r="H34" s="91"/>
      <c r="I34" s="92"/>
      <c r="J34" s="82" t="s">
        <v>703</v>
      </c>
      <c r="K34" s="96">
        <v>3</v>
      </c>
      <c r="L34" s="96">
        <v>0</v>
      </c>
      <c r="M34" s="96">
        <v>3</v>
      </c>
      <c r="N34" s="96">
        <v>4</v>
      </c>
      <c r="O34" s="92" t="s">
        <v>78</v>
      </c>
    </row>
    <row r="35" spans="1:16" ht="25.5" customHeight="1" x14ac:dyDescent="0.2">
      <c r="A35" s="88"/>
      <c r="B35" s="98"/>
      <c r="C35" s="95"/>
      <c r="D35" s="95"/>
      <c r="E35" s="95"/>
      <c r="F35" s="95"/>
      <c r="G35" s="88"/>
      <c r="H35" s="91"/>
      <c r="I35" s="92"/>
      <c r="J35" s="98" t="s">
        <v>702</v>
      </c>
      <c r="K35" s="93">
        <v>2</v>
      </c>
      <c r="L35" s="93">
        <v>0</v>
      </c>
      <c r="M35" s="93">
        <v>2</v>
      </c>
      <c r="N35" s="93">
        <v>3</v>
      </c>
      <c r="O35" s="94" t="s">
        <v>78</v>
      </c>
    </row>
    <row r="36" spans="1:16" ht="21.75" customHeight="1" x14ac:dyDescent="0.2">
      <c r="A36" s="88"/>
      <c r="B36" s="89"/>
      <c r="C36" s="90"/>
      <c r="D36" s="90"/>
      <c r="E36" s="90"/>
      <c r="F36" s="90"/>
      <c r="G36" s="88"/>
      <c r="H36" s="91"/>
      <c r="I36" s="94"/>
      <c r="J36" s="94"/>
      <c r="K36" s="93"/>
      <c r="L36" s="93"/>
      <c r="M36" s="93"/>
      <c r="N36" s="93"/>
      <c r="O36" s="94"/>
    </row>
    <row r="37" spans="1:16" ht="18.75" customHeight="1" x14ac:dyDescent="0.2">
      <c r="A37" s="84"/>
      <c r="B37" s="321" t="s">
        <v>180</v>
      </c>
      <c r="C37" s="322"/>
      <c r="D37" s="323"/>
      <c r="E37" s="73">
        <v>15</v>
      </c>
      <c r="F37" s="86">
        <f>SUM(F29:F36)</f>
        <v>30</v>
      </c>
      <c r="G37" s="84"/>
      <c r="H37" s="76"/>
      <c r="I37" s="84"/>
      <c r="J37" s="321" t="s">
        <v>180</v>
      </c>
      <c r="K37" s="322"/>
      <c r="L37" s="323"/>
      <c r="M37" s="73">
        <f>SUM(M29:M36)</f>
        <v>19</v>
      </c>
      <c r="N37" s="86">
        <f>SUM(N29:N36)</f>
        <v>30</v>
      </c>
      <c r="O37" s="84"/>
    </row>
    <row r="38" spans="1:16" ht="18.7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6" ht="18.75" customHeight="1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6" ht="18.75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6" ht="18.75" customHeight="1" x14ac:dyDescent="0.2">
      <c r="A41" s="310" t="s">
        <v>195</v>
      </c>
      <c r="B41" s="310"/>
      <c r="C41" s="310"/>
      <c r="D41" s="310"/>
      <c r="E41" s="310"/>
      <c r="F41" s="310"/>
      <c r="G41" s="310"/>
      <c r="H41" s="72"/>
      <c r="I41" s="310" t="s">
        <v>196</v>
      </c>
      <c r="J41" s="310"/>
      <c r="K41" s="310"/>
      <c r="L41" s="310"/>
      <c r="M41" s="310"/>
      <c r="N41" s="310"/>
      <c r="O41" s="310"/>
    </row>
    <row r="42" spans="1:16" ht="18.75" customHeight="1" x14ac:dyDescent="0.2">
      <c r="A42" s="77" t="s">
        <v>154</v>
      </c>
      <c r="B42" s="73" t="s">
        <v>155</v>
      </c>
      <c r="C42" s="85" t="s">
        <v>4</v>
      </c>
      <c r="D42" s="85" t="s">
        <v>156</v>
      </c>
      <c r="E42" s="85" t="s">
        <v>157</v>
      </c>
      <c r="F42" s="87" t="s">
        <v>158</v>
      </c>
      <c r="G42" s="85" t="s">
        <v>159</v>
      </c>
      <c r="H42" s="76"/>
      <c r="I42" s="77" t="s">
        <v>154</v>
      </c>
      <c r="J42" s="73" t="s">
        <v>155</v>
      </c>
      <c r="K42" s="85" t="s">
        <v>4</v>
      </c>
      <c r="L42" s="85" t="s">
        <v>156</v>
      </c>
      <c r="M42" s="85" t="s">
        <v>157</v>
      </c>
      <c r="N42" s="87" t="s">
        <v>158</v>
      </c>
      <c r="O42" s="85" t="s">
        <v>159</v>
      </c>
    </row>
    <row r="43" spans="1:16" ht="18.75" customHeight="1" x14ac:dyDescent="0.2">
      <c r="A43" s="88" t="s">
        <v>197</v>
      </c>
      <c r="B43" s="89" t="s">
        <v>198</v>
      </c>
      <c r="C43" s="90">
        <v>2</v>
      </c>
      <c r="D43" s="90">
        <v>2</v>
      </c>
      <c r="E43" s="90">
        <v>3</v>
      </c>
      <c r="F43" s="90">
        <v>5</v>
      </c>
      <c r="G43" s="88" t="s">
        <v>161</v>
      </c>
      <c r="H43" s="91"/>
      <c r="I43" s="92" t="s">
        <v>199</v>
      </c>
      <c r="J43" s="89" t="s">
        <v>200</v>
      </c>
      <c r="K43" s="93">
        <v>2</v>
      </c>
      <c r="L43" s="93">
        <v>2</v>
      </c>
      <c r="M43" s="93">
        <v>3</v>
      </c>
      <c r="N43" s="93">
        <v>5</v>
      </c>
      <c r="O43" s="92" t="s">
        <v>161</v>
      </c>
      <c r="P43" s="249"/>
    </row>
    <row r="44" spans="1:16" ht="18.75" customHeight="1" x14ac:dyDescent="0.2">
      <c r="A44" s="94" t="s">
        <v>201</v>
      </c>
      <c r="B44" s="88" t="s">
        <v>202</v>
      </c>
      <c r="C44" s="95">
        <v>2</v>
      </c>
      <c r="D44" s="95">
        <v>0</v>
      </c>
      <c r="E44" s="95">
        <v>2</v>
      </c>
      <c r="F44" s="95">
        <v>4</v>
      </c>
      <c r="G44" s="94" t="s">
        <v>161</v>
      </c>
      <c r="H44" s="91"/>
      <c r="I44" s="94" t="s">
        <v>203</v>
      </c>
      <c r="J44" s="88" t="s">
        <v>204</v>
      </c>
      <c r="K44" s="96">
        <v>3</v>
      </c>
      <c r="L44" s="96">
        <v>0</v>
      </c>
      <c r="M44" s="96">
        <v>3</v>
      </c>
      <c r="N44" s="96">
        <v>4</v>
      </c>
      <c r="O44" s="94" t="s">
        <v>161</v>
      </c>
      <c r="P44" s="249"/>
    </row>
    <row r="45" spans="1:16" ht="18.75" customHeight="1" x14ac:dyDescent="0.2">
      <c r="A45" s="264" t="s">
        <v>712</v>
      </c>
      <c r="B45" s="265" t="s">
        <v>695</v>
      </c>
      <c r="C45" s="266">
        <v>2</v>
      </c>
      <c r="D45" s="266">
        <v>0</v>
      </c>
      <c r="E45" s="266">
        <v>2</v>
      </c>
      <c r="F45" s="266">
        <v>3</v>
      </c>
      <c r="G45" s="264" t="s">
        <v>161</v>
      </c>
      <c r="H45" s="91"/>
      <c r="I45" s="92" t="s">
        <v>731</v>
      </c>
      <c r="J45" s="98" t="s">
        <v>210</v>
      </c>
      <c r="K45" s="96">
        <v>2</v>
      </c>
      <c r="L45" s="96">
        <v>0</v>
      </c>
      <c r="M45" s="96">
        <v>2</v>
      </c>
      <c r="N45" s="96">
        <v>3</v>
      </c>
      <c r="O45" s="92" t="s">
        <v>161</v>
      </c>
      <c r="P45" s="249"/>
    </row>
    <row r="46" spans="1:16" ht="18.75" customHeight="1" x14ac:dyDescent="0.2">
      <c r="A46" s="88" t="s">
        <v>711</v>
      </c>
      <c r="B46" s="88" t="s">
        <v>718</v>
      </c>
      <c r="C46" s="93">
        <v>0</v>
      </c>
      <c r="D46" s="93">
        <v>6</v>
      </c>
      <c r="E46" s="93">
        <v>3</v>
      </c>
      <c r="F46" s="93">
        <v>4</v>
      </c>
      <c r="G46" s="88" t="s">
        <v>161</v>
      </c>
      <c r="H46" s="91"/>
      <c r="I46" s="267" t="s">
        <v>206</v>
      </c>
      <c r="J46" s="264" t="s">
        <v>207</v>
      </c>
      <c r="K46" s="268">
        <v>2</v>
      </c>
      <c r="L46" s="268">
        <v>0</v>
      </c>
      <c r="M46" s="268">
        <v>2</v>
      </c>
      <c r="N46" s="268">
        <v>4</v>
      </c>
      <c r="O46" s="267" t="s">
        <v>161</v>
      </c>
      <c r="P46" s="249"/>
    </row>
    <row r="47" spans="1:16" ht="18.75" customHeight="1" x14ac:dyDescent="0.2">
      <c r="A47" s="88" t="s">
        <v>663</v>
      </c>
      <c r="B47" s="88" t="s">
        <v>205</v>
      </c>
      <c r="C47" s="95">
        <v>3</v>
      </c>
      <c r="D47" s="95">
        <v>0</v>
      </c>
      <c r="E47" s="95">
        <v>3</v>
      </c>
      <c r="F47" s="95">
        <v>5</v>
      </c>
      <c r="G47" s="88" t="s">
        <v>161</v>
      </c>
      <c r="H47" s="91"/>
      <c r="I47" s="82" t="s">
        <v>700</v>
      </c>
      <c r="J47" s="88" t="s">
        <v>679</v>
      </c>
      <c r="K47" s="96">
        <v>0</v>
      </c>
      <c r="L47" s="96">
        <v>6</v>
      </c>
      <c r="M47" s="96">
        <v>3</v>
      </c>
      <c r="N47" s="96">
        <v>4</v>
      </c>
      <c r="O47" s="92" t="s">
        <v>161</v>
      </c>
      <c r="P47" s="249"/>
    </row>
    <row r="48" spans="1:16" ht="18.75" customHeight="1" x14ac:dyDescent="0.2">
      <c r="A48" s="88"/>
      <c r="B48" s="98" t="s">
        <v>703</v>
      </c>
      <c r="C48" s="95">
        <v>2</v>
      </c>
      <c r="D48" s="95">
        <v>0</v>
      </c>
      <c r="E48" s="95">
        <v>2</v>
      </c>
      <c r="F48" s="95">
        <v>4</v>
      </c>
      <c r="G48" s="88" t="s">
        <v>78</v>
      </c>
      <c r="H48" s="91"/>
      <c r="I48" s="92" t="s">
        <v>739</v>
      </c>
      <c r="J48" s="255" t="s">
        <v>209</v>
      </c>
      <c r="K48" s="93">
        <v>2</v>
      </c>
      <c r="L48" s="93">
        <v>0</v>
      </c>
      <c r="M48" s="93">
        <v>2</v>
      </c>
      <c r="N48" s="93">
        <v>4</v>
      </c>
      <c r="O48" s="92" t="s">
        <v>161</v>
      </c>
      <c r="P48" s="249"/>
    </row>
    <row r="49" spans="1:16" ht="18.75" customHeight="1" x14ac:dyDescent="0.2">
      <c r="A49" s="88"/>
      <c r="B49" s="98" t="s">
        <v>702</v>
      </c>
      <c r="C49" s="95">
        <v>2</v>
      </c>
      <c r="D49" s="95">
        <v>0</v>
      </c>
      <c r="E49" s="95">
        <v>2</v>
      </c>
      <c r="F49" s="95">
        <v>4</v>
      </c>
      <c r="G49" s="88" t="s">
        <v>78</v>
      </c>
      <c r="H49" s="91"/>
      <c r="I49" s="92"/>
      <c r="J49" s="252" t="s">
        <v>703</v>
      </c>
      <c r="K49" s="253">
        <v>2</v>
      </c>
      <c r="L49" s="253">
        <v>0</v>
      </c>
      <c r="M49" s="253">
        <v>2</v>
      </c>
      <c r="N49" s="253">
        <v>3</v>
      </c>
      <c r="O49" s="254" t="s">
        <v>78</v>
      </c>
      <c r="P49" s="249"/>
    </row>
    <row r="50" spans="1:16" ht="18.75" customHeight="1" x14ac:dyDescent="0.2">
      <c r="A50" s="88"/>
      <c r="B50" s="82"/>
      <c r="C50" s="93"/>
      <c r="D50" s="93"/>
      <c r="E50" s="93"/>
      <c r="F50" s="93"/>
      <c r="G50" s="88"/>
      <c r="H50" s="91"/>
      <c r="I50" s="82"/>
      <c r="J50" s="98" t="s">
        <v>702</v>
      </c>
      <c r="K50" s="93">
        <v>3</v>
      </c>
      <c r="L50" s="93">
        <v>0</v>
      </c>
      <c r="M50" s="93">
        <v>3</v>
      </c>
      <c r="N50" s="93">
        <v>4</v>
      </c>
      <c r="O50" s="94" t="s">
        <v>78</v>
      </c>
      <c r="P50" s="249"/>
    </row>
    <row r="51" spans="1:16" ht="18.75" customHeight="1" x14ac:dyDescent="0.2">
      <c r="A51" s="84"/>
      <c r="B51" s="321" t="s">
        <v>180</v>
      </c>
      <c r="C51" s="322"/>
      <c r="D51" s="323"/>
      <c r="E51" s="73">
        <v>17</v>
      </c>
      <c r="F51" s="73">
        <v>29</v>
      </c>
      <c r="G51" s="84"/>
      <c r="H51" s="76"/>
      <c r="I51" s="84"/>
      <c r="J51" s="321" t="s">
        <v>180</v>
      </c>
      <c r="K51" s="322"/>
      <c r="L51" s="323"/>
      <c r="M51" s="73">
        <f>SUM(M43:M50)</f>
        <v>20</v>
      </c>
      <c r="N51" s="73">
        <v>30</v>
      </c>
      <c r="O51" s="84"/>
      <c r="P51" s="249"/>
    </row>
    <row r="52" spans="1:16" ht="18.75" customHeight="1" x14ac:dyDescent="0.2">
      <c r="A52" s="76"/>
      <c r="B52" s="76"/>
      <c r="C52" s="76"/>
      <c r="D52" s="76"/>
      <c r="E52" s="76"/>
      <c r="F52" s="76"/>
      <c r="G52" s="76"/>
      <c r="H52" s="76"/>
      <c r="I52" s="99"/>
      <c r="J52" s="100"/>
      <c r="K52" s="100"/>
      <c r="L52" s="100"/>
      <c r="M52" s="101"/>
      <c r="N52" s="101"/>
      <c r="O52" s="99"/>
      <c r="P52" s="249"/>
    </row>
    <row r="53" spans="1:16" ht="18.75" customHeight="1" x14ac:dyDescent="0.2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249"/>
    </row>
    <row r="54" spans="1:16" ht="18.75" customHeight="1" x14ac:dyDescent="0.2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249"/>
    </row>
    <row r="55" spans="1:16" ht="18.75" customHeight="1" x14ac:dyDescent="0.2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249"/>
    </row>
    <row r="56" spans="1:16" ht="18.75" customHeight="1" x14ac:dyDescent="0.2">
      <c r="A56" s="310" t="s">
        <v>211</v>
      </c>
      <c r="B56" s="310"/>
      <c r="C56" s="310"/>
      <c r="D56" s="310"/>
      <c r="E56" s="310"/>
      <c r="F56" s="310"/>
      <c r="G56" s="310"/>
      <c r="H56" s="76"/>
      <c r="I56" s="310" t="s">
        <v>212</v>
      </c>
      <c r="J56" s="310"/>
      <c r="K56" s="310"/>
      <c r="L56" s="310"/>
      <c r="M56" s="310"/>
      <c r="N56" s="310"/>
      <c r="O56" s="310"/>
      <c r="P56" s="249"/>
    </row>
    <row r="57" spans="1:16" ht="18.75" customHeight="1" x14ac:dyDescent="0.2">
      <c r="A57" s="77" t="s">
        <v>154</v>
      </c>
      <c r="B57" s="73" t="s">
        <v>155</v>
      </c>
      <c r="C57" s="85" t="s">
        <v>4</v>
      </c>
      <c r="D57" s="85" t="s">
        <v>156</v>
      </c>
      <c r="E57" s="85" t="s">
        <v>157</v>
      </c>
      <c r="F57" s="87" t="s">
        <v>158</v>
      </c>
      <c r="G57" s="85" t="s">
        <v>159</v>
      </c>
      <c r="H57" s="72"/>
      <c r="I57" s="77" t="s">
        <v>154</v>
      </c>
      <c r="J57" s="73" t="s">
        <v>155</v>
      </c>
      <c r="K57" s="85" t="s">
        <v>4</v>
      </c>
      <c r="L57" s="85" t="s">
        <v>156</v>
      </c>
      <c r="M57" s="85" t="s">
        <v>157</v>
      </c>
      <c r="N57" s="87" t="s">
        <v>158</v>
      </c>
      <c r="O57" s="85" t="s">
        <v>159</v>
      </c>
      <c r="P57" s="249"/>
    </row>
    <row r="58" spans="1:16" ht="18.75" customHeight="1" x14ac:dyDescent="0.2">
      <c r="A58" s="78" t="s">
        <v>220</v>
      </c>
      <c r="B58" s="78" t="s">
        <v>221</v>
      </c>
      <c r="C58" s="78">
        <v>2</v>
      </c>
      <c r="D58" s="78">
        <v>0</v>
      </c>
      <c r="E58" s="81">
        <v>2</v>
      </c>
      <c r="F58" s="81">
        <v>3</v>
      </c>
      <c r="G58" s="78" t="s">
        <v>161</v>
      </c>
      <c r="H58" s="72"/>
      <c r="I58" s="290" t="s">
        <v>743</v>
      </c>
      <c r="J58" s="289" t="s">
        <v>288</v>
      </c>
      <c r="K58" s="184">
        <v>2</v>
      </c>
      <c r="L58" s="184">
        <v>0</v>
      </c>
      <c r="M58" s="184">
        <v>2</v>
      </c>
      <c r="N58" s="224">
        <v>3</v>
      </c>
      <c r="O58" s="291" t="s">
        <v>161</v>
      </c>
      <c r="P58" s="249"/>
    </row>
    <row r="59" spans="1:16" ht="18.75" customHeight="1" x14ac:dyDescent="0.2">
      <c r="A59" s="78" t="s">
        <v>732</v>
      </c>
      <c r="B59" s="78" t="s">
        <v>217</v>
      </c>
      <c r="C59" s="102">
        <v>3</v>
      </c>
      <c r="D59" s="102">
        <v>0</v>
      </c>
      <c r="E59" s="102">
        <v>3</v>
      </c>
      <c r="F59" s="102">
        <v>5</v>
      </c>
      <c r="G59" s="82" t="s">
        <v>161</v>
      </c>
      <c r="H59" s="80"/>
      <c r="I59" s="79" t="s">
        <v>218</v>
      </c>
      <c r="J59" s="78" t="s">
        <v>219</v>
      </c>
      <c r="K59" s="78">
        <v>2</v>
      </c>
      <c r="L59" s="78">
        <v>0</v>
      </c>
      <c r="M59" s="78">
        <v>2</v>
      </c>
      <c r="N59" s="78">
        <v>4</v>
      </c>
      <c r="O59" s="78" t="s">
        <v>161</v>
      </c>
      <c r="P59" s="249"/>
    </row>
    <row r="60" spans="1:16" ht="18.75" customHeight="1" x14ac:dyDescent="0.2">
      <c r="A60" s="78" t="s">
        <v>224</v>
      </c>
      <c r="B60" s="78" t="s">
        <v>225</v>
      </c>
      <c r="C60" s="78">
        <v>3</v>
      </c>
      <c r="D60" s="78">
        <v>0</v>
      </c>
      <c r="E60" s="81">
        <v>3</v>
      </c>
      <c r="F60" s="81">
        <v>4</v>
      </c>
      <c r="G60" s="78" t="s">
        <v>161</v>
      </c>
      <c r="H60" s="80"/>
      <c r="I60" s="78" t="s">
        <v>714</v>
      </c>
      <c r="J60" s="78" t="s">
        <v>676</v>
      </c>
      <c r="K60" s="78">
        <v>2</v>
      </c>
      <c r="L60" s="78">
        <v>0</v>
      </c>
      <c r="M60" s="78">
        <v>2</v>
      </c>
      <c r="N60" s="78">
        <v>4</v>
      </c>
      <c r="O60" s="78" t="s">
        <v>161</v>
      </c>
      <c r="P60" s="249"/>
    </row>
    <row r="61" spans="1:16" ht="18.75" customHeight="1" x14ac:dyDescent="0.2">
      <c r="A61" s="102" t="s">
        <v>713</v>
      </c>
      <c r="B61" s="102" t="s">
        <v>262</v>
      </c>
      <c r="C61" s="78">
        <v>1</v>
      </c>
      <c r="D61" s="78">
        <v>4</v>
      </c>
      <c r="E61" s="78">
        <v>3</v>
      </c>
      <c r="F61" s="78">
        <v>4</v>
      </c>
      <c r="G61" s="78" t="s">
        <v>161</v>
      </c>
      <c r="H61" s="80"/>
      <c r="I61" s="78" t="s">
        <v>215</v>
      </c>
      <c r="J61" s="78" t="s">
        <v>216</v>
      </c>
      <c r="K61" s="78">
        <v>2</v>
      </c>
      <c r="L61" s="78">
        <v>2</v>
      </c>
      <c r="M61" s="78">
        <v>3</v>
      </c>
      <c r="N61" s="78">
        <v>5</v>
      </c>
      <c r="O61" s="78" t="s">
        <v>161</v>
      </c>
      <c r="P61" s="249"/>
    </row>
    <row r="62" spans="1:16" ht="18.75" customHeight="1" x14ac:dyDescent="0.2">
      <c r="A62" s="78" t="s">
        <v>213</v>
      </c>
      <c r="B62" s="78" t="s">
        <v>214</v>
      </c>
      <c r="C62" s="78">
        <v>3</v>
      </c>
      <c r="D62" s="78">
        <v>0</v>
      </c>
      <c r="E62" s="78">
        <v>3</v>
      </c>
      <c r="F62" s="78">
        <v>6</v>
      </c>
      <c r="G62" s="78" t="s">
        <v>161</v>
      </c>
      <c r="H62" s="80"/>
      <c r="I62" s="79" t="s">
        <v>222</v>
      </c>
      <c r="J62" s="78" t="s">
        <v>223</v>
      </c>
      <c r="K62" s="78">
        <v>3</v>
      </c>
      <c r="L62" s="78">
        <v>0</v>
      </c>
      <c r="M62" s="78">
        <v>3</v>
      </c>
      <c r="N62" s="78">
        <v>5</v>
      </c>
      <c r="O62" s="78" t="s">
        <v>161</v>
      </c>
      <c r="P62" s="249"/>
    </row>
    <row r="63" spans="1:16" ht="18.75" customHeight="1" x14ac:dyDescent="0.2">
      <c r="A63" s="78"/>
      <c r="B63" s="82" t="s">
        <v>702</v>
      </c>
      <c r="C63" s="78">
        <v>2</v>
      </c>
      <c r="D63" s="78">
        <v>0</v>
      </c>
      <c r="E63" s="78">
        <v>2</v>
      </c>
      <c r="F63" s="78">
        <v>4</v>
      </c>
      <c r="G63" s="78" t="s">
        <v>78</v>
      </c>
      <c r="H63" s="80"/>
      <c r="I63" s="78" t="s">
        <v>226</v>
      </c>
      <c r="J63" s="78" t="s">
        <v>227</v>
      </c>
      <c r="K63" s="78">
        <v>2</v>
      </c>
      <c r="L63" s="78">
        <v>0</v>
      </c>
      <c r="M63" s="78">
        <v>2</v>
      </c>
      <c r="N63" s="78">
        <v>4</v>
      </c>
      <c r="O63" s="78" t="s">
        <v>161</v>
      </c>
      <c r="P63" s="249"/>
    </row>
    <row r="64" spans="1:16" ht="18.75" customHeight="1" x14ac:dyDescent="0.2">
      <c r="A64" s="82"/>
      <c r="B64" s="82" t="s">
        <v>702</v>
      </c>
      <c r="C64" s="78">
        <v>3</v>
      </c>
      <c r="D64" s="78">
        <v>0</v>
      </c>
      <c r="E64" s="78">
        <v>3</v>
      </c>
      <c r="F64" s="78">
        <v>4</v>
      </c>
      <c r="G64" s="78" t="s">
        <v>78</v>
      </c>
      <c r="H64" s="80"/>
      <c r="I64" s="78" t="s">
        <v>690</v>
      </c>
      <c r="J64" s="78" t="s">
        <v>685</v>
      </c>
      <c r="K64" s="78">
        <v>2</v>
      </c>
      <c r="L64" s="78">
        <v>0</v>
      </c>
      <c r="M64" s="78">
        <v>2</v>
      </c>
      <c r="N64" s="78">
        <v>4</v>
      </c>
      <c r="O64" s="78" t="s">
        <v>161</v>
      </c>
      <c r="P64" s="249"/>
    </row>
    <row r="65" spans="1:16" ht="18.75" customHeight="1" x14ac:dyDescent="0.2">
      <c r="A65" s="82"/>
      <c r="B65" s="82"/>
      <c r="C65" s="78"/>
      <c r="D65" s="78"/>
      <c r="E65" s="78"/>
      <c r="F65" s="78"/>
      <c r="G65" s="78"/>
      <c r="H65" s="80"/>
      <c r="I65" s="102"/>
      <c r="J65" s="82" t="s">
        <v>702</v>
      </c>
      <c r="K65" s="78">
        <v>3</v>
      </c>
      <c r="L65" s="78">
        <v>0</v>
      </c>
      <c r="M65" s="78">
        <v>3</v>
      </c>
      <c r="N65" s="78">
        <v>4</v>
      </c>
      <c r="O65" s="78" t="s">
        <v>78</v>
      </c>
      <c r="P65" s="249"/>
    </row>
    <row r="66" spans="1:16" ht="18.75" customHeight="1" x14ac:dyDescent="0.2">
      <c r="A66" s="84"/>
      <c r="B66" s="321" t="s">
        <v>180</v>
      </c>
      <c r="C66" s="322"/>
      <c r="D66" s="323"/>
      <c r="E66" s="73">
        <v>19</v>
      </c>
      <c r="F66" s="73">
        <v>30</v>
      </c>
      <c r="G66" s="84"/>
      <c r="H66" s="76"/>
      <c r="I66" s="84"/>
      <c r="J66" s="321" t="s">
        <v>180</v>
      </c>
      <c r="K66" s="322"/>
      <c r="L66" s="323"/>
      <c r="M66" s="73">
        <v>19</v>
      </c>
      <c r="N66" s="73">
        <v>33</v>
      </c>
      <c r="O66" s="84"/>
      <c r="P66" s="249"/>
    </row>
    <row r="67" spans="1:16" ht="18.75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249"/>
    </row>
    <row r="68" spans="1:16" ht="18.75" customHeight="1" x14ac:dyDescent="0.2">
      <c r="A68" s="76"/>
      <c r="B68" s="103" t="s">
        <v>228</v>
      </c>
      <c r="C68" s="311">
        <f>SUM(M66,M51,M37,M23,E23,E37,E51,E66)</f>
        <v>144</v>
      </c>
      <c r="D68" s="312"/>
      <c r="E68" s="313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249"/>
    </row>
    <row r="69" spans="1:16" ht="18.75" customHeight="1" x14ac:dyDescent="0.2">
      <c r="A69" s="76"/>
      <c r="B69" s="103" t="s">
        <v>229</v>
      </c>
      <c r="C69" s="311">
        <f>SUM(F23,N23,F37,N37,F51,N51,F66,N66)</f>
        <v>242</v>
      </c>
      <c r="D69" s="312"/>
      <c r="E69" s="313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249"/>
    </row>
    <row r="70" spans="1:16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249"/>
    </row>
    <row r="71" spans="1:16" x14ac:dyDescent="0.2">
      <c r="A71" s="261" t="s">
        <v>230</v>
      </c>
      <c r="B71" s="261"/>
      <c r="C71" s="261"/>
      <c r="D71" s="261"/>
      <c r="E71" s="261"/>
      <c r="F71" s="261"/>
      <c r="G71" s="261"/>
      <c r="H71" s="76"/>
      <c r="I71" s="261"/>
      <c r="J71" s="261"/>
      <c r="K71" s="261"/>
      <c r="L71" s="261"/>
      <c r="M71" s="261"/>
      <c r="N71" s="261"/>
      <c r="O71" s="261"/>
      <c r="P71" s="249"/>
    </row>
    <row r="72" spans="1:16" x14ac:dyDescent="0.2">
      <c r="A72" s="76"/>
      <c r="B72" s="76"/>
      <c r="C72" s="76"/>
      <c r="D72" s="76"/>
      <c r="E72" s="76"/>
      <c r="F72" s="76"/>
      <c r="G72" s="76"/>
      <c r="H72" s="261"/>
      <c r="I72" s="76"/>
      <c r="J72" s="76"/>
      <c r="K72" s="76"/>
      <c r="L72" s="76"/>
      <c r="M72" s="76"/>
      <c r="N72" s="76"/>
      <c r="O72" s="76"/>
      <c r="P72" s="249"/>
    </row>
    <row r="73" spans="1:16" x14ac:dyDescent="0.2">
      <c r="A73" s="104"/>
      <c r="B73" s="104"/>
      <c r="C73" s="104"/>
      <c r="D73" s="104"/>
      <c r="E73" s="104"/>
      <c r="F73" s="104"/>
      <c r="G73" s="104"/>
      <c r="H73" s="76"/>
      <c r="I73" s="104"/>
      <c r="J73" s="104"/>
      <c r="K73" s="104"/>
      <c r="L73" s="104"/>
      <c r="M73" s="104"/>
      <c r="N73" s="104"/>
      <c r="O73" s="104"/>
      <c r="P73" s="249"/>
    </row>
    <row r="74" spans="1:16" ht="18.75" x14ac:dyDescent="0.2">
      <c r="A74" s="259"/>
      <c r="B74" s="262"/>
      <c r="C74" s="262"/>
      <c r="D74" s="262"/>
      <c r="E74" s="262"/>
      <c r="F74" s="262"/>
      <c r="G74" s="262"/>
      <c r="H74" s="104"/>
      <c r="I74" s="262"/>
      <c r="J74" s="262"/>
      <c r="K74" s="262"/>
      <c r="L74" s="262"/>
      <c r="M74" s="262"/>
      <c r="N74" s="262"/>
      <c r="O74" s="262"/>
      <c r="P74" s="249"/>
    </row>
    <row r="75" spans="1:16" ht="12.75" customHeight="1" x14ac:dyDescent="0.2">
      <c r="A75" s="262"/>
      <c r="B75" s="262"/>
      <c r="C75" s="262"/>
      <c r="D75" s="262"/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49"/>
    </row>
    <row r="76" spans="1:16" ht="12.75" customHeight="1" x14ac:dyDescent="0.2">
      <c r="A76" s="262"/>
      <c r="B76" s="262"/>
      <c r="C76" s="262"/>
      <c r="D76" s="262"/>
      <c r="E76" s="262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49"/>
    </row>
    <row r="77" spans="1:16" ht="12.75" customHeight="1" x14ac:dyDescent="0.2">
      <c r="A77" s="262"/>
      <c r="B77" s="262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49"/>
    </row>
    <row r="78" spans="1:16" ht="12.75" customHeight="1" x14ac:dyDescent="0.2">
      <c r="A78" s="262"/>
      <c r="B78" s="262"/>
      <c r="C78" s="262"/>
      <c r="D78" s="262"/>
      <c r="E78" s="262"/>
      <c r="F78" s="262"/>
      <c r="G78" s="262"/>
      <c r="H78" s="262"/>
      <c r="I78" s="262"/>
      <c r="J78" s="262"/>
      <c r="K78" s="262"/>
      <c r="L78" s="262"/>
      <c r="M78" s="262"/>
      <c r="N78" s="262"/>
      <c r="O78" s="262"/>
      <c r="P78" s="249"/>
    </row>
    <row r="79" spans="1:16" ht="12.75" customHeight="1" x14ac:dyDescent="0.2">
      <c r="A79" s="262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49"/>
    </row>
    <row r="80" spans="1:16" ht="12.75" customHeight="1" x14ac:dyDescent="0.2">
      <c r="A80" s="262"/>
      <c r="B80" s="262"/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49"/>
    </row>
    <row r="81" spans="1:16" ht="12.75" customHeight="1" x14ac:dyDescent="0.2">
      <c r="A81" s="262"/>
      <c r="B81" s="262"/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49"/>
    </row>
    <row r="82" spans="1:16" ht="24.75" customHeight="1" x14ac:dyDescent="0.25">
      <c r="A82" s="263" t="s">
        <v>231</v>
      </c>
      <c r="B82" s="263"/>
      <c r="C82" s="263"/>
      <c r="D82" s="263"/>
      <c r="E82" s="263"/>
      <c r="F82" s="263"/>
      <c r="G82" s="263"/>
      <c r="H82" s="262"/>
      <c r="I82" s="263"/>
      <c r="J82" s="263"/>
      <c r="K82" s="263"/>
      <c r="L82" s="263"/>
      <c r="M82" s="263"/>
      <c r="N82" s="263"/>
      <c r="O82" s="263"/>
      <c r="P82" s="249"/>
    </row>
    <row r="83" spans="1:16" ht="12.75" customHeight="1" x14ac:dyDescent="0.25">
      <c r="A83" s="263"/>
      <c r="B83" s="263"/>
      <c r="C83" s="263"/>
      <c r="D83" s="263"/>
      <c r="E83" s="263"/>
      <c r="F83" s="263"/>
      <c r="G83" s="263"/>
      <c r="H83" s="263"/>
      <c r="I83" s="263"/>
      <c r="J83" s="263"/>
      <c r="K83" s="263"/>
      <c r="L83" s="263"/>
      <c r="M83" s="263"/>
      <c r="N83" s="263"/>
      <c r="O83" s="263"/>
      <c r="P83" s="249"/>
    </row>
    <row r="84" spans="1:16" ht="18.75" customHeight="1" x14ac:dyDescent="0.25">
      <c r="A84" s="310" t="s">
        <v>152</v>
      </c>
      <c r="B84" s="310"/>
      <c r="C84" s="310"/>
      <c r="D84" s="310"/>
      <c r="E84" s="310"/>
      <c r="F84" s="310"/>
      <c r="G84" s="310"/>
      <c r="H84" s="263"/>
      <c r="I84" s="310" t="s">
        <v>153</v>
      </c>
      <c r="J84" s="310"/>
      <c r="K84" s="310"/>
      <c r="L84" s="310"/>
      <c r="M84" s="310"/>
      <c r="N84" s="310"/>
      <c r="O84" s="310"/>
      <c r="P84" s="249"/>
    </row>
    <row r="85" spans="1:16" ht="18.75" customHeight="1" x14ac:dyDescent="0.2">
      <c r="A85" s="77" t="s">
        <v>154</v>
      </c>
      <c r="B85" s="73" t="s">
        <v>155</v>
      </c>
      <c r="C85" s="260" t="s">
        <v>4</v>
      </c>
      <c r="D85" s="260" t="s">
        <v>156</v>
      </c>
      <c r="E85" s="260" t="s">
        <v>157</v>
      </c>
      <c r="F85" s="75" t="s">
        <v>158</v>
      </c>
      <c r="G85" s="260" t="s">
        <v>159</v>
      </c>
      <c r="H85" s="72"/>
      <c r="I85" s="77" t="s">
        <v>154</v>
      </c>
      <c r="J85" s="73" t="s">
        <v>155</v>
      </c>
      <c r="K85" s="260" t="s">
        <v>4</v>
      </c>
      <c r="L85" s="260" t="s">
        <v>156</v>
      </c>
      <c r="M85" s="260" t="s">
        <v>157</v>
      </c>
      <c r="N85" s="75" t="s">
        <v>158</v>
      </c>
      <c r="O85" s="260" t="s">
        <v>159</v>
      </c>
      <c r="P85" s="249"/>
    </row>
    <row r="86" spans="1:16" ht="18.75" customHeight="1" x14ac:dyDescent="0.2">
      <c r="A86" s="314" t="s">
        <v>232</v>
      </c>
      <c r="B86" s="315"/>
      <c r="C86" s="315"/>
      <c r="D86" s="315"/>
      <c r="E86" s="315"/>
      <c r="F86" s="315"/>
      <c r="G86" s="316"/>
      <c r="H86" s="76"/>
      <c r="I86" s="314" t="s">
        <v>232</v>
      </c>
      <c r="J86" s="315"/>
      <c r="K86" s="315"/>
      <c r="L86" s="315"/>
      <c r="M86" s="315"/>
      <c r="N86" s="315"/>
      <c r="O86" s="316"/>
      <c r="P86" s="249"/>
    </row>
    <row r="87" spans="1:16" ht="18.75" customHeight="1" x14ac:dyDescent="0.2">
      <c r="A87" s="81" t="s">
        <v>233</v>
      </c>
      <c r="B87" s="105" t="s">
        <v>234</v>
      </c>
      <c r="C87" s="106">
        <v>2</v>
      </c>
      <c r="D87" s="107">
        <v>2</v>
      </c>
      <c r="E87" s="108">
        <v>3</v>
      </c>
      <c r="F87" s="107">
        <v>4</v>
      </c>
      <c r="G87" s="106" t="s">
        <v>78</v>
      </c>
      <c r="H87" s="80"/>
      <c r="I87" s="81" t="s">
        <v>719</v>
      </c>
      <c r="J87" s="105" t="s">
        <v>236</v>
      </c>
      <c r="K87" s="106">
        <v>2</v>
      </c>
      <c r="L87" s="107">
        <v>2</v>
      </c>
      <c r="M87" s="108">
        <v>3</v>
      </c>
      <c r="N87" s="107">
        <v>4</v>
      </c>
      <c r="O87" s="106" t="s">
        <v>78</v>
      </c>
      <c r="P87" s="249"/>
    </row>
    <row r="88" spans="1:16" ht="18.75" customHeight="1" x14ac:dyDescent="0.2">
      <c r="A88" s="81" t="s">
        <v>96</v>
      </c>
      <c r="B88" s="105" t="s">
        <v>97</v>
      </c>
      <c r="C88" s="106">
        <v>2</v>
      </c>
      <c r="D88" s="107">
        <v>2</v>
      </c>
      <c r="E88" s="108">
        <v>3</v>
      </c>
      <c r="F88" s="107">
        <v>4</v>
      </c>
      <c r="G88" s="106" t="s">
        <v>78</v>
      </c>
      <c r="H88" s="80"/>
      <c r="I88" s="81" t="s">
        <v>720</v>
      </c>
      <c r="J88" s="105" t="s">
        <v>51</v>
      </c>
      <c r="K88" s="106">
        <v>2</v>
      </c>
      <c r="L88" s="107">
        <v>2</v>
      </c>
      <c r="M88" s="108">
        <v>3</v>
      </c>
      <c r="N88" s="107">
        <v>4</v>
      </c>
      <c r="O88" s="106" t="s">
        <v>78</v>
      </c>
      <c r="P88" s="249"/>
    </row>
    <row r="89" spans="1:16" ht="18.75" customHeight="1" x14ac:dyDescent="0.2">
      <c r="A89" s="311" t="s">
        <v>740</v>
      </c>
      <c r="B89" s="312"/>
      <c r="C89" s="312"/>
      <c r="D89" s="312"/>
      <c r="E89" s="312"/>
      <c r="F89" s="312"/>
      <c r="G89" s="313"/>
      <c r="H89" s="76"/>
      <c r="I89" s="311" t="s">
        <v>740</v>
      </c>
      <c r="J89" s="312"/>
      <c r="K89" s="312"/>
      <c r="L89" s="312"/>
      <c r="M89" s="312"/>
      <c r="N89" s="312"/>
      <c r="O89" s="313"/>
      <c r="P89" s="249"/>
    </row>
    <row r="90" spans="1:16" ht="24.75" customHeight="1" x14ac:dyDescent="0.2">
      <c r="A90" s="94" t="s">
        <v>708</v>
      </c>
      <c r="B90" s="250" t="s">
        <v>686</v>
      </c>
      <c r="C90" s="246">
        <v>3</v>
      </c>
      <c r="D90" s="246">
        <v>0</v>
      </c>
      <c r="E90" s="246">
        <v>3</v>
      </c>
      <c r="F90" s="246">
        <v>5</v>
      </c>
      <c r="G90" s="109" t="s">
        <v>78</v>
      </c>
      <c r="H90" s="91"/>
      <c r="I90" s="265" t="s">
        <v>721</v>
      </c>
      <c r="J90" s="274" t="s">
        <v>238</v>
      </c>
      <c r="K90" s="271">
        <v>2</v>
      </c>
      <c r="L90" s="271">
        <v>0</v>
      </c>
      <c r="M90" s="271">
        <v>2</v>
      </c>
      <c r="N90" s="271">
        <v>5</v>
      </c>
      <c r="O90" s="265" t="s">
        <v>78</v>
      </c>
      <c r="P90" s="249"/>
    </row>
    <row r="91" spans="1:16" ht="24.75" customHeight="1" x14ac:dyDescent="0.2">
      <c r="A91" s="269" t="s">
        <v>722</v>
      </c>
      <c r="B91" s="270" t="s">
        <v>239</v>
      </c>
      <c r="C91" s="271">
        <v>2</v>
      </c>
      <c r="D91" s="271">
        <v>0</v>
      </c>
      <c r="E91" s="271">
        <v>2</v>
      </c>
      <c r="F91" s="271">
        <v>5</v>
      </c>
      <c r="G91" s="265" t="s">
        <v>78</v>
      </c>
      <c r="H91" s="272"/>
      <c r="I91" s="265" t="s">
        <v>698</v>
      </c>
      <c r="J91" s="265" t="s">
        <v>677</v>
      </c>
      <c r="K91" s="271">
        <v>2</v>
      </c>
      <c r="L91" s="271">
        <v>0</v>
      </c>
      <c r="M91" s="271">
        <v>2</v>
      </c>
      <c r="N91" s="271">
        <v>3</v>
      </c>
      <c r="O91" s="265" t="s">
        <v>78</v>
      </c>
      <c r="P91" s="273"/>
    </row>
    <row r="92" spans="1:16" ht="24.75" customHeight="1" x14ac:dyDescent="0.2">
      <c r="A92" s="269"/>
      <c r="B92" s="270"/>
      <c r="C92" s="271"/>
      <c r="D92" s="271"/>
      <c r="E92" s="271"/>
      <c r="F92" s="271"/>
      <c r="G92" s="265"/>
      <c r="H92" s="272"/>
      <c r="I92" s="265" t="s">
        <v>742</v>
      </c>
      <c r="J92" s="274" t="s">
        <v>733</v>
      </c>
      <c r="K92" s="271">
        <v>3</v>
      </c>
      <c r="L92" s="271">
        <v>0</v>
      </c>
      <c r="M92" s="271">
        <v>3</v>
      </c>
      <c r="N92" s="271">
        <v>4</v>
      </c>
      <c r="O92" s="265" t="s">
        <v>78</v>
      </c>
      <c r="P92" s="273"/>
    </row>
    <row r="93" spans="1:16" ht="18.75" customHeight="1" x14ac:dyDescent="0.2">
      <c r="A93" s="317" t="s">
        <v>240</v>
      </c>
      <c r="B93" s="318"/>
      <c r="C93" s="318"/>
      <c r="D93" s="318"/>
      <c r="E93" s="318"/>
      <c r="F93" s="318"/>
      <c r="G93" s="319"/>
      <c r="H93" s="275"/>
      <c r="I93" s="317" t="s">
        <v>240</v>
      </c>
      <c r="J93" s="318"/>
      <c r="K93" s="318"/>
      <c r="L93" s="318"/>
      <c r="M93" s="318"/>
      <c r="N93" s="318"/>
      <c r="O93" s="319"/>
      <c r="P93" s="273"/>
    </row>
    <row r="94" spans="1:16" ht="18.75" customHeight="1" x14ac:dyDescent="0.2">
      <c r="A94" s="276"/>
      <c r="B94" s="265" t="s">
        <v>241</v>
      </c>
      <c r="C94" s="265"/>
      <c r="D94" s="265"/>
      <c r="E94" s="265"/>
      <c r="F94" s="265"/>
      <c r="G94" s="265"/>
      <c r="H94" s="272"/>
      <c r="I94" s="265"/>
      <c r="J94" s="274" t="s">
        <v>241</v>
      </c>
      <c r="K94" s="276"/>
      <c r="L94" s="276"/>
      <c r="M94" s="276"/>
      <c r="N94" s="276"/>
      <c r="O94" s="276"/>
      <c r="P94" s="273"/>
    </row>
    <row r="95" spans="1:16" ht="18.75" customHeight="1" x14ac:dyDescent="0.2">
      <c r="A95" s="277"/>
      <c r="B95" s="277"/>
      <c r="C95" s="277"/>
      <c r="D95" s="277"/>
      <c r="E95" s="277"/>
      <c r="F95" s="277"/>
      <c r="G95" s="277"/>
      <c r="H95" s="275"/>
      <c r="I95" s="277"/>
      <c r="J95" s="277"/>
      <c r="K95" s="277"/>
      <c r="L95" s="277"/>
      <c r="M95" s="277"/>
      <c r="N95" s="277"/>
      <c r="O95" s="277"/>
      <c r="P95" s="273"/>
    </row>
    <row r="96" spans="1:16" ht="18.75" customHeight="1" x14ac:dyDescent="0.2">
      <c r="A96" s="320" t="s">
        <v>181</v>
      </c>
      <c r="B96" s="320"/>
      <c r="C96" s="320"/>
      <c r="D96" s="320"/>
      <c r="E96" s="320"/>
      <c r="F96" s="320"/>
      <c r="G96" s="320"/>
      <c r="H96" s="277"/>
      <c r="I96" s="320" t="s">
        <v>182</v>
      </c>
      <c r="J96" s="320"/>
      <c r="K96" s="320"/>
      <c r="L96" s="320"/>
      <c r="M96" s="320"/>
      <c r="N96" s="320"/>
      <c r="O96" s="320"/>
      <c r="P96" s="273"/>
    </row>
    <row r="97" spans="1:16" ht="18.75" customHeight="1" x14ac:dyDescent="0.2">
      <c r="A97" s="278" t="s">
        <v>154</v>
      </c>
      <c r="B97" s="235" t="s">
        <v>155</v>
      </c>
      <c r="C97" s="279" t="s">
        <v>4</v>
      </c>
      <c r="D97" s="279" t="s">
        <v>156</v>
      </c>
      <c r="E97" s="279" t="s">
        <v>157</v>
      </c>
      <c r="F97" s="280" t="s">
        <v>158</v>
      </c>
      <c r="G97" s="279" t="s">
        <v>159</v>
      </c>
      <c r="H97" s="281"/>
      <c r="I97" s="278" t="s">
        <v>154</v>
      </c>
      <c r="J97" s="235" t="s">
        <v>155</v>
      </c>
      <c r="K97" s="282" t="s">
        <v>4</v>
      </c>
      <c r="L97" s="282" t="s">
        <v>156</v>
      </c>
      <c r="M97" s="282" t="s">
        <v>157</v>
      </c>
      <c r="N97" s="283" t="s">
        <v>158</v>
      </c>
      <c r="O97" s="282" t="s">
        <v>159</v>
      </c>
      <c r="P97" s="273"/>
    </row>
    <row r="98" spans="1:16" ht="18.75" customHeight="1" x14ac:dyDescent="0.2">
      <c r="A98" s="317" t="s">
        <v>232</v>
      </c>
      <c r="B98" s="318"/>
      <c r="C98" s="318"/>
      <c r="D98" s="318"/>
      <c r="E98" s="318"/>
      <c r="F98" s="318"/>
      <c r="G98" s="319"/>
      <c r="H98" s="275"/>
      <c r="I98" s="317" t="s">
        <v>232</v>
      </c>
      <c r="J98" s="318"/>
      <c r="K98" s="318"/>
      <c r="L98" s="318"/>
      <c r="M98" s="318"/>
      <c r="N98" s="318"/>
      <c r="O98" s="319"/>
      <c r="P98" s="273"/>
    </row>
    <row r="99" spans="1:16" ht="18.75" customHeight="1" x14ac:dyDescent="0.2">
      <c r="A99" s="264" t="s">
        <v>242</v>
      </c>
      <c r="B99" s="264" t="s">
        <v>53</v>
      </c>
      <c r="C99" s="284">
        <v>2</v>
      </c>
      <c r="D99" s="285">
        <v>2</v>
      </c>
      <c r="E99" s="284">
        <v>3</v>
      </c>
      <c r="F99" s="285">
        <v>4</v>
      </c>
      <c r="G99" s="286" t="s">
        <v>78</v>
      </c>
      <c r="H99" s="272"/>
      <c r="I99" s="264" t="s">
        <v>243</v>
      </c>
      <c r="J99" s="264" t="s">
        <v>105</v>
      </c>
      <c r="K99" s="284">
        <v>2</v>
      </c>
      <c r="L99" s="284">
        <v>2</v>
      </c>
      <c r="M99" s="284">
        <v>3</v>
      </c>
      <c r="N99" s="284">
        <v>4</v>
      </c>
      <c r="O99" s="286" t="s">
        <v>78</v>
      </c>
      <c r="P99" s="273"/>
    </row>
    <row r="100" spans="1:16" ht="18.75" customHeight="1" x14ac:dyDescent="0.2">
      <c r="A100" s="286" t="s">
        <v>244</v>
      </c>
      <c r="B100" s="286" t="s">
        <v>107</v>
      </c>
      <c r="C100" s="284">
        <v>2</v>
      </c>
      <c r="D100" s="285">
        <v>2</v>
      </c>
      <c r="E100" s="284">
        <v>3</v>
      </c>
      <c r="F100" s="285">
        <v>4</v>
      </c>
      <c r="G100" s="286" t="s">
        <v>78</v>
      </c>
      <c r="H100" s="272"/>
      <c r="I100" s="264" t="s">
        <v>245</v>
      </c>
      <c r="J100" s="264" t="s">
        <v>109</v>
      </c>
      <c r="K100" s="284">
        <v>2</v>
      </c>
      <c r="L100" s="284">
        <v>2</v>
      </c>
      <c r="M100" s="284">
        <v>3</v>
      </c>
      <c r="N100" s="284">
        <v>4</v>
      </c>
      <c r="O100" s="286" t="s">
        <v>78</v>
      </c>
      <c r="P100" s="273"/>
    </row>
    <row r="101" spans="1:16" ht="18.75" customHeight="1" x14ac:dyDescent="0.2">
      <c r="A101" s="317" t="s">
        <v>740</v>
      </c>
      <c r="B101" s="318"/>
      <c r="C101" s="318"/>
      <c r="D101" s="318"/>
      <c r="E101" s="318"/>
      <c r="F101" s="318"/>
      <c r="G101" s="319"/>
      <c r="H101" s="275"/>
      <c r="I101" s="317" t="s">
        <v>740</v>
      </c>
      <c r="J101" s="318"/>
      <c r="K101" s="318"/>
      <c r="L101" s="318"/>
      <c r="M101" s="318"/>
      <c r="N101" s="318"/>
      <c r="O101" s="319"/>
      <c r="P101" s="273"/>
    </row>
    <row r="102" spans="1:16" ht="18.75" customHeight="1" x14ac:dyDescent="0.2">
      <c r="A102" s="287" t="s">
        <v>735</v>
      </c>
      <c r="B102" s="287" t="s">
        <v>247</v>
      </c>
      <c r="C102" s="287">
        <v>2</v>
      </c>
      <c r="D102" s="287">
        <v>2</v>
      </c>
      <c r="E102" s="287">
        <v>3</v>
      </c>
      <c r="F102" s="287">
        <v>4</v>
      </c>
      <c r="G102" s="287" t="s">
        <v>78</v>
      </c>
      <c r="H102" s="288"/>
      <c r="I102" s="82" t="s">
        <v>701</v>
      </c>
      <c r="J102" s="82" t="s">
        <v>723</v>
      </c>
      <c r="K102" s="82">
        <v>2</v>
      </c>
      <c r="L102" s="82">
        <v>0</v>
      </c>
      <c r="M102" s="82">
        <v>2</v>
      </c>
      <c r="N102" s="82">
        <v>3</v>
      </c>
      <c r="O102" s="79" t="s">
        <v>78</v>
      </c>
      <c r="P102" s="249"/>
    </row>
    <row r="103" spans="1:16" ht="18.75" customHeight="1" x14ac:dyDescent="0.2">
      <c r="A103" s="102" t="s">
        <v>734</v>
      </c>
      <c r="B103" s="102" t="s">
        <v>246</v>
      </c>
      <c r="C103" s="102">
        <v>2</v>
      </c>
      <c r="D103" s="102">
        <v>0</v>
      </c>
      <c r="E103" s="102">
        <v>2</v>
      </c>
      <c r="F103" s="102">
        <v>4</v>
      </c>
      <c r="G103" s="102" t="s">
        <v>248</v>
      </c>
      <c r="H103" s="80"/>
      <c r="I103" s="117" t="s">
        <v>249</v>
      </c>
      <c r="J103" s="117" t="s">
        <v>250</v>
      </c>
      <c r="K103" s="118">
        <v>3</v>
      </c>
      <c r="L103" s="118">
        <v>0</v>
      </c>
      <c r="M103" s="118">
        <v>3</v>
      </c>
      <c r="N103" s="118">
        <v>4</v>
      </c>
      <c r="O103" s="119" t="s">
        <v>78</v>
      </c>
      <c r="P103" s="249"/>
    </row>
    <row r="104" spans="1:16" ht="18.75" customHeight="1" x14ac:dyDescent="0.2">
      <c r="A104" s="102" t="s">
        <v>688</v>
      </c>
      <c r="B104" s="102" t="s">
        <v>678</v>
      </c>
      <c r="C104" s="102">
        <v>2</v>
      </c>
      <c r="D104" s="102">
        <v>0</v>
      </c>
      <c r="E104" s="102">
        <v>2</v>
      </c>
      <c r="F104" s="102">
        <v>4</v>
      </c>
      <c r="G104" s="102" t="s">
        <v>78</v>
      </c>
      <c r="H104" s="76"/>
      <c r="I104" s="120"/>
      <c r="J104" s="121"/>
      <c r="K104" s="122"/>
      <c r="L104" s="122"/>
      <c r="M104" s="122"/>
      <c r="N104" s="122"/>
      <c r="O104" s="123"/>
      <c r="P104" s="249"/>
    </row>
    <row r="105" spans="1:16" ht="18.75" customHeight="1" x14ac:dyDescent="0.2">
      <c r="A105" s="256"/>
      <c r="B105" s="256" t="s">
        <v>240</v>
      </c>
      <c r="C105" s="257"/>
      <c r="D105" s="257"/>
      <c r="E105" s="257"/>
      <c r="F105" s="257"/>
      <c r="G105" s="258"/>
      <c r="H105" s="91"/>
      <c r="I105" s="311" t="s">
        <v>240</v>
      </c>
      <c r="J105" s="312"/>
      <c r="K105" s="312"/>
      <c r="L105" s="312"/>
      <c r="M105" s="312"/>
      <c r="N105" s="312"/>
      <c r="O105" s="313"/>
      <c r="P105" s="249"/>
    </row>
    <row r="106" spans="1:16" ht="18.75" customHeight="1" x14ac:dyDescent="0.2">
      <c r="A106" s="113"/>
      <c r="B106" s="112" t="s">
        <v>241</v>
      </c>
      <c r="C106" s="98"/>
      <c r="D106" s="98"/>
      <c r="E106" s="98"/>
      <c r="F106" s="98"/>
      <c r="G106" s="98"/>
      <c r="H106" s="76"/>
      <c r="I106" s="98"/>
      <c r="J106" s="88" t="s">
        <v>241</v>
      </c>
      <c r="K106" s="113"/>
      <c r="L106" s="113"/>
      <c r="M106" s="113"/>
      <c r="N106" s="113"/>
      <c r="O106" s="113"/>
      <c r="P106" s="249"/>
    </row>
    <row r="107" spans="1:16" ht="18.75" customHeight="1" x14ac:dyDescent="0.2">
      <c r="A107" s="76"/>
      <c r="B107" s="76"/>
      <c r="C107" s="76"/>
      <c r="D107" s="76"/>
      <c r="E107" s="76"/>
      <c r="F107" s="76"/>
      <c r="G107" s="76"/>
      <c r="H107" s="76"/>
      <c r="I107" s="124"/>
      <c r="J107" s="125"/>
      <c r="K107" s="126"/>
      <c r="L107" s="126"/>
      <c r="M107" s="126"/>
      <c r="N107" s="126"/>
      <c r="O107" s="126"/>
      <c r="P107" s="249"/>
    </row>
    <row r="108" spans="1:16" ht="18.75" customHeight="1" x14ac:dyDescent="0.2">
      <c r="A108" s="310" t="s">
        <v>195</v>
      </c>
      <c r="B108" s="310"/>
      <c r="C108" s="310"/>
      <c r="D108" s="310"/>
      <c r="E108" s="310"/>
      <c r="F108" s="310"/>
      <c r="G108" s="310"/>
      <c r="H108" s="72"/>
      <c r="I108" s="310" t="s">
        <v>196</v>
      </c>
      <c r="J108" s="310"/>
      <c r="K108" s="310"/>
      <c r="L108" s="310"/>
      <c r="M108" s="310"/>
      <c r="N108" s="310"/>
      <c r="O108" s="310"/>
      <c r="P108" s="249"/>
    </row>
    <row r="109" spans="1:16" ht="18.75" customHeight="1" x14ac:dyDescent="0.2">
      <c r="A109" s="77" t="s">
        <v>154</v>
      </c>
      <c r="B109" s="73" t="s">
        <v>155</v>
      </c>
      <c r="C109" s="260" t="s">
        <v>4</v>
      </c>
      <c r="D109" s="260" t="s">
        <v>156</v>
      </c>
      <c r="E109" s="260" t="s">
        <v>157</v>
      </c>
      <c r="F109" s="75" t="s">
        <v>158</v>
      </c>
      <c r="G109" s="260" t="s">
        <v>159</v>
      </c>
      <c r="H109" s="80"/>
      <c r="I109" s="77" t="s">
        <v>154</v>
      </c>
      <c r="J109" s="73" t="s">
        <v>155</v>
      </c>
      <c r="K109" s="260" t="s">
        <v>4</v>
      </c>
      <c r="L109" s="260" t="s">
        <v>156</v>
      </c>
      <c r="M109" s="260" t="s">
        <v>157</v>
      </c>
      <c r="N109" s="75" t="s">
        <v>158</v>
      </c>
      <c r="O109" s="260" t="s">
        <v>159</v>
      </c>
      <c r="P109" s="249"/>
    </row>
    <row r="110" spans="1:16" ht="18.75" customHeight="1" x14ac:dyDescent="0.2">
      <c r="A110" s="314" t="s">
        <v>232</v>
      </c>
      <c r="B110" s="315"/>
      <c r="C110" s="315"/>
      <c r="D110" s="315"/>
      <c r="E110" s="315"/>
      <c r="F110" s="315"/>
      <c r="G110" s="316"/>
      <c r="H110" s="80"/>
      <c r="I110" s="314" t="s">
        <v>232</v>
      </c>
      <c r="J110" s="315"/>
      <c r="K110" s="315"/>
      <c r="L110" s="315"/>
      <c r="M110" s="315"/>
      <c r="N110" s="315"/>
      <c r="O110" s="316"/>
      <c r="P110" s="249"/>
    </row>
    <row r="111" spans="1:16" ht="18.75" customHeight="1" x14ac:dyDescent="0.2">
      <c r="A111" s="79" t="s">
        <v>251</v>
      </c>
      <c r="B111" s="107" t="s">
        <v>252</v>
      </c>
      <c r="C111" s="127">
        <v>2</v>
      </c>
      <c r="D111" s="127">
        <v>2</v>
      </c>
      <c r="E111" s="127">
        <v>3</v>
      </c>
      <c r="F111" s="127">
        <v>4</v>
      </c>
      <c r="G111" s="127" t="s">
        <v>78</v>
      </c>
      <c r="H111" s="80"/>
      <c r="I111" s="79" t="s">
        <v>253</v>
      </c>
      <c r="J111" s="107" t="s">
        <v>254</v>
      </c>
      <c r="K111" s="127">
        <v>2</v>
      </c>
      <c r="L111" s="127">
        <v>2</v>
      </c>
      <c r="M111" s="127">
        <v>3</v>
      </c>
      <c r="N111" s="127">
        <v>4</v>
      </c>
      <c r="O111" s="127" t="s">
        <v>78</v>
      </c>
      <c r="P111" s="249"/>
    </row>
    <row r="112" spans="1:16" ht="18.75" customHeight="1" x14ac:dyDescent="0.2">
      <c r="A112" s="82" t="s">
        <v>55</v>
      </c>
      <c r="B112" s="82" t="s">
        <v>56</v>
      </c>
      <c r="C112" s="82">
        <v>2</v>
      </c>
      <c r="D112" s="82">
        <v>2</v>
      </c>
      <c r="E112" s="82">
        <v>3</v>
      </c>
      <c r="F112" s="82">
        <v>4</v>
      </c>
      <c r="G112" s="82" t="s">
        <v>78</v>
      </c>
      <c r="H112" s="80"/>
      <c r="I112" s="82" t="s">
        <v>60</v>
      </c>
      <c r="J112" s="82" t="s">
        <v>61</v>
      </c>
      <c r="K112" s="82">
        <v>2</v>
      </c>
      <c r="L112" s="82">
        <v>2</v>
      </c>
      <c r="M112" s="82">
        <v>3</v>
      </c>
      <c r="N112" s="82">
        <v>4</v>
      </c>
      <c r="O112" s="82" t="s">
        <v>78</v>
      </c>
      <c r="P112" s="249"/>
    </row>
    <row r="113" spans="1:16" ht="18.75" customHeight="1" x14ac:dyDescent="0.2">
      <c r="A113" s="82" t="s">
        <v>139</v>
      </c>
      <c r="B113" s="82" t="s">
        <v>57</v>
      </c>
      <c r="C113" s="82">
        <v>2</v>
      </c>
      <c r="D113" s="82">
        <v>2</v>
      </c>
      <c r="E113" s="82">
        <v>3</v>
      </c>
      <c r="F113" s="82">
        <v>4</v>
      </c>
      <c r="G113" s="82" t="s">
        <v>78</v>
      </c>
      <c r="H113" s="80"/>
      <c r="I113" s="82" t="s">
        <v>140</v>
      </c>
      <c r="J113" s="82" t="s">
        <v>62</v>
      </c>
      <c r="K113" s="82">
        <v>2</v>
      </c>
      <c r="L113" s="82">
        <v>2</v>
      </c>
      <c r="M113" s="82">
        <v>3</v>
      </c>
      <c r="N113" s="82">
        <v>4</v>
      </c>
      <c r="O113" s="82" t="s">
        <v>78</v>
      </c>
      <c r="P113" s="249"/>
    </row>
    <row r="114" spans="1:16" ht="18.75" customHeight="1" x14ac:dyDescent="0.2">
      <c r="A114" s="82" t="s">
        <v>141</v>
      </c>
      <c r="B114" s="82" t="s">
        <v>58</v>
      </c>
      <c r="C114" s="82">
        <v>2</v>
      </c>
      <c r="D114" s="82">
        <v>2</v>
      </c>
      <c r="E114" s="82">
        <v>3</v>
      </c>
      <c r="F114" s="82">
        <v>4</v>
      </c>
      <c r="G114" s="82" t="s">
        <v>78</v>
      </c>
      <c r="H114" s="76"/>
      <c r="I114" s="82" t="s">
        <v>142</v>
      </c>
      <c r="J114" s="82" t="s">
        <v>63</v>
      </c>
      <c r="K114" s="82">
        <v>2</v>
      </c>
      <c r="L114" s="82">
        <v>2</v>
      </c>
      <c r="M114" s="82">
        <v>3</v>
      </c>
      <c r="N114" s="82">
        <v>4</v>
      </c>
      <c r="O114" s="82" t="s">
        <v>78</v>
      </c>
      <c r="P114" s="249"/>
    </row>
    <row r="115" spans="1:16" ht="18.75" customHeight="1" x14ac:dyDescent="0.2">
      <c r="A115" s="82" t="s">
        <v>255</v>
      </c>
      <c r="B115" s="82" t="s">
        <v>59</v>
      </c>
      <c r="C115" s="82">
        <v>2</v>
      </c>
      <c r="D115" s="82">
        <v>2</v>
      </c>
      <c r="E115" s="82">
        <v>3</v>
      </c>
      <c r="F115" s="82">
        <v>4</v>
      </c>
      <c r="G115" s="82" t="s">
        <v>78</v>
      </c>
      <c r="H115" s="91"/>
      <c r="I115" s="82" t="s">
        <v>256</v>
      </c>
      <c r="J115" s="82" t="s">
        <v>64</v>
      </c>
      <c r="K115" s="82">
        <v>2</v>
      </c>
      <c r="L115" s="82">
        <v>2</v>
      </c>
      <c r="M115" s="82">
        <v>3</v>
      </c>
      <c r="N115" s="82">
        <v>4</v>
      </c>
      <c r="O115" s="82" t="s">
        <v>78</v>
      </c>
      <c r="P115" s="249"/>
    </row>
    <row r="116" spans="1:16" ht="18.75" customHeight="1" x14ac:dyDescent="0.2">
      <c r="A116" s="311" t="s">
        <v>740</v>
      </c>
      <c r="B116" s="312"/>
      <c r="C116" s="312"/>
      <c r="D116" s="312"/>
      <c r="E116" s="312"/>
      <c r="F116" s="312"/>
      <c r="G116" s="313"/>
      <c r="H116" s="91"/>
      <c r="I116" s="311" t="s">
        <v>740</v>
      </c>
      <c r="J116" s="312"/>
      <c r="K116" s="312"/>
      <c r="L116" s="312"/>
      <c r="M116" s="312"/>
      <c r="N116" s="312"/>
      <c r="O116" s="313"/>
      <c r="P116" s="249"/>
    </row>
    <row r="117" spans="1:16" ht="18.75" customHeight="1" x14ac:dyDescent="0.2">
      <c r="A117" s="98" t="s">
        <v>737</v>
      </c>
      <c r="B117" s="98" t="s">
        <v>257</v>
      </c>
      <c r="C117" s="111">
        <v>2</v>
      </c>
      <c r="D117" s="111">
        <v>0</v>
      </c>
      <c r="E117" s="111">
        <v>2</v>
      </c>
      <c r="F117" s="111">
        <v>4</v>
      </c>
      <c r="G117" s="98" t="s">
        <v>78</v>
      </c>
      <c r="H117" s="76"/>
      <c r="I117" s="89" t="s">
        <v>715</v>
      </c>
      <c r="J117" s="92" t="s">
        <v>258</v>
      </c>
      <c r="K117" s="90">
        <v>2</v>
      </c>
      <c r="L117" s="90">
        <v>0</v>
      </c>
      <c r="M117" s="90">
        <v>2</v>
      </c>
      <c r="N117" s="90">
        <v>3</v>
      </c>
      <c r="O117" s="98" t="s">
        <v>78</v>
      </c>
      <c r="P117" s="249"/>
    </row>
    <row r="118" spans="1:16" ht="18.75" customHeight="1" x14ac:dyDescent="0.2">
      <c r="A118" s="88" t="s">
        <v>696</v>
      </c>
      <c r="B118" s="98" t="s">
        <v>674</v>
      </c>
      <c r="C118" s="95">
        <v>2</v>
      </c>
      <c r="D118" s="95">
        <v>0</v>
      </c>
      <c r="E118" s="95">
        <v>2</v>
      </c>
      <c r="F118" s="95">
        <v>4</v>
      </c>
      <c r="G118" s="88" t="s">
        <v>78</v>
      </c>
      <c r="H118" s="76"/>
      <c r="I118" s="89" t="s">
        <v>741</v>
      </c>
      <c r="J118" s="92" t="s">
        <v>699</v>
      </c>
      <c r="K118" s="90">
        <v>3</v>
      </c>
      <c r="L118" s="90">
        <v>0</v>
      </c>
      <c r="M118" s="90">
        <v>3</v>
      </c>
      <c r="N118" s="90">
        <v>4</v>
      </c>
      <c r="O118" s="98" t="s">
        <v>78</v>
      </c>
      <c r="P118" s="249"/>
    </row>
    <row r="119" spans="1:16" ht="18.75" customHeight="1" x14ac:dyDescent="0.2">
      <c r="A119" s="88" t="s">
        <v>697</v>
      </c>
      <c r="B119" s="98" t="s">
        <v>675</v>
      </c>
      <c r="C119" s="95">
        <v>2</v>
      </c>
      <c r="D119" s="95">
        <v>0</v>
      </c>
      <c r="E119" s="95">
        <v>2</v>
      </c>
      <c r="F119" s="95">
        <v>4</v>
      </c>
      <c r="G119" s="88" t="s">
        <v>78</v>
      </c>
      <c r="H119" s="91" t="s">
        <v>706</v>
      </c>
      <c r="I119" s="92" t="s">
        <v>707</v>
      </c>
      <c r="J119" s="88" t="s">
        <v>736</v>
      </c>
      <c r="K119" s="96">
        <v>3</v>
      </c>
      <c r="L119" s="96">
        <v>0</v>
      </c>
      <c r="M119" s="96">
        <v>3</v>
      </c>
      <c r="N119" s="96">
        <v>4</v>
      </c>
      <c r="O119" s="92" t="s">
        <v>78</v>
      </c>
      <c r="P119" s="249"/>
    </row>
    <row r="120" spans="1:16" ht="18.75" customHeight="1" x14ac:dyDescent="0.2">
      <c r="A120" s="98" t="s">
        <v>704</v>
      </c>
      <c r="B120" s="98" t="s">
        <v>705</v>
      </c>
      <c r="C120" s="111">
        <v>2</v>
      </c>
      <c r="D120" s="111">
        <v>0</v>
      </c>
      <c r="E120" s="111">
        <v>2</v>
      </c>
      <c r="F120" s="111">
        <v>4</v>
      </c>
      <c r="G120" s="98" t="s">
        <v>78</v>
      </c>
      <c r="H120" s="76"/>
      <c r="I120" s="92"/>
      <c r="J120" s="91"/>
      <c r="K120" s="93"/>
      <c r="L120" s="93"/>
      <c r="M120" s="93"/>
      <c r="N120" s="93"/>
      <c r="O120" s="92"/>
      <c r="P120" s="249"/>
    </row>
    <row r="121" spans="1:16" ht="18.75" customHeight="1" x14ac:dyDescent="0.2">
      <c r="A121" s="311" t="s">
        <v>240</v>
      </c>
      <c r="B121" s="312"/>
      <c r="C121" s="312"/>
      <c r="D121" s="312"/>
      <c r="E121" s="312"/>
      <c r="F121" s="312"/>
      <c r="G121" s="313"/>
      <c r="H121" s="76"/>
      <c r="I121" s="311" t="s">
        <v>240</v>
      </c>
      <c r="J121" s="312"/>
      <c r="K121" s="312"/>
      <c r="L121" s="312"/>
      <c r="M121" s="312"/>
      <c r="N121" s="312"/>
      <c r="O121" s="313"/>
      <c r="P121" s="249"/>
    </row>
    <row r="122" spans="1:16" ht="18.75" customHeight="1" x14ac:dyDescent="0.2">
      <c r="A122" s="113"/>
      <c r="B122" s="98" t="s">
        <v>241</v>
      </c>
      <c r="C122" s="98"/>
      <c r="D122" s="98"/>
      <c r="E122" s="98"/>
      <c r="F122" s="98"/>
      <c r="G122" s="98"/>
      <c r="H122" s="76"/>
      <c r="I122" s="98"/>
      <c r="J122" s="98" t="s">
        <v>241</v>
      </c>
      <c r="K122" s="113"/>
      <c r="L122" s="113"/>
      <c r="M122" s="113"/>
      <c r="N122" s="113"/>
      <c r="O122" s="113"/>
      <c r="P122" s="249"/>
    </row>
    <row r="123" spans="1:16" ht="18.75" customHeight="1" x14ac:dyDescent="0.2">
      <c r="A123" s="76"/>
      <c r="B123" s="76"/>
      <c r="C123" s="76"/>
      <c r="D123" s="76"/>
      <c r="E123" s="76"/>
      <c r="F123" s="76"/>
      <c r="G123" s="76"/>
      <c r="H123" s="72"/>
      <c r="I123" s="76"/>
      <c r="J123" s="76"/>
      <c r="K123" s="76"/>
      <c r="L123" s="76"/>
      <c r="M123" s="76"/>
      <c r="N123" s="76"/>
      <c r="O123" s="76"/>
      <c r="P123" s="249"/>
    </row>
    <row r="124" spans="1:16" ht="18.75" customHeight="1" x14ac:dyDescent="0.2">
      <c r="A124" s="310" t="s">
        <v>211</v>
      </c>
      <c r="B124" s="310"/>
      <c r="C124" s="310"/>
      <c r="D124" s="310"/>
      <c r="E124" s="310"/>
      <c r="F124" s="310"/>
      <c r="G124" s="310"/>
      <c r="H124" s="76"/>
      <c r="I124" s="310" t="s">
        <v>212</v>
      </c>
      <c r="J124" s="310"/>
      <c r="K124" s="310"/>
      <c r="L124" s="310"/>
      <c r="M124" s="310"/>
      <c r="N124" s="310"/>
      <c r="O124" s="310"/>
      <c r="P124" s="249"/>
    </row>
    <row r="125" spans="1:16" ht="18.75" customHeight="1" x14ac:dyDescent="0.2">
      <c r="A125" s="77" t="s">
        <v>154</v>
      </c>
      <c r="B125" s="73" t="s">
        <v>155</v>
      </c>
      <c r="C125" s="115" t="s">
        <v>4</v>
      </c>
      <c r="D125" s="115" t="s">
        <v>156</v>
      </c>
      <c r="E125" s="115" t="s">
        <v>157</v>
      </c>
      <c r="F125" s="116" t="s">
        <v>158</v>
      </c>
      <c r="G125" s="115" t="s">
        <v>159</v>
      </c>
      <c r="H125" s="76"/>
      <c r="I125" s="77" t="s">
        <v>154</v>
      </c>
      <c r="J125" s="73" t="s">
        <v>155</v>
      </c>
      <c r="K125" s="85" t="s">
        <v>4</v>
      </c>
      <c r="L125" s="85" t="s">
        <v>156</v>
      </c>
      <c r="M125" s="85" t="s">
        <v>157</v>
      </c>
      <c r="N125" s="87" t="s">
        <v>158</v>
      </c>
      <c r="O125" s="85" t="s">
        <v>159</v>
      </c>
      <c r="P125" s="249"/>
    </row>
    <row r="126" spans="1:16" ht="18.75" customHeight="1" x14ac:dyDescent="0.2">
      <c r="A126" s="311" t="s">
        <v>740</v>
      </c>
      <c r="B126" s="312"/>
      <c r="C126" s="312"/>
      <c r="D126" s="312"/>
      <c r="E126" s="312"/>
      <c r="F126" s="312"/>
      <c r="G126" s="313"/>
      <c r="H126" s="76"/>
      <c r="I126" s="311" t="s">
        <v>740</v>
      </c>
      <c r="J126" s="312"/>
      <c r="K126" s="312"/>
      <c r="L126" s="312"/>
      <c r="M126" s="312"/>
      <c r="N126" s="312"/>
      <c r="O126" s="313"/>
      <c r="P126" s="249"/>
    </row>
    <row r="127" spans="1:16" ht="18.75" customHeight="1" x14ac:dyDescent="0.2">
      <c r="A127" s="102" t="s">
        <v>738</v>
      </c>
      <c r="B127" s="82" t="s">
        <v>259</v>
      </c>
      <c r="C127" s="78">
        <v>2</v>
      </c>
      <c r="D127" s="78">
        <v>0</v>
      </c>
      <c r="E127" s="78">
        <v>2</v>
      </c>
      <c r="F127" s="78">
        <v>4</v>
      </c>
      <c r="G127" s="128" t="s">
        <v>78</v>
      </c>
      <c r="H127" s="76"/>
      <c r="I127" s="102" t="s">
        <v>716</v>
      </c>
      <c r="J127" s="102" t="s">
        <v>684</v>
      </c>
      <c r="K127" s="102">
        <v>1</v>
      </c>
      <c r="L127" s="102">
        <v>4</v>
      </c>
      <c r="M127" s="102">
        <v>3</v>
      </c>
      <c r="N127" s="102">
        <v>4</v>
      </c>
      <c r="O127" s="82" t="s">
        <v>78</v>
      </c>
      <c r="P127" s="249"/>
    </row>
    <row r="128" spans="1:16" ht="18.75" customHeight="1" x14ac:dyDescent="0.2">
      <c r="A128" s="102" t="s">
        <v>692</v>
      </c>
      <c r="B128" s="82" t="s">
        <v>691</v>
      </c>
      <c r="C128" s="78">
        <v>3</v>
      </c>
      <c r="D128" s="78">
        <v>0</v>
      </c>
      <c r="E128" s="78">
        <v>3</v>
      </c>
      <c r="F128" s="78">
        <v>4</v>
      </c>
      <c r="G128" s="128" t="s">
        <v>78</v>
      </c>
      <c r="H128" s="76"/>
      <c r="I128" s="102" t="s">
        <v>694</v>
      </c>
      <c r="J128" s="102" t="s">
        <v>710</v>
      </c>
      <c r="K128" s="102">
        <v>3</v>
      </c>
      <c r="L128" s="102">
        <v>0</v>
      </c>
      <c r="M128" s="102">
        <v>3</v>
      </c>
      <c r="N128" s="102">
        <v>4</v>
      </c>
      <c r="O128" s="82" t="s">
        <v>78</v>
      </c>
      <c r="P128" s="249"/>
    </row>
    <row r="129" spans="1:16" ht="18.75" customHeight="1" x14ac:dyDescent="0.2">
      <c r="A129" s="78" t="s">
        <v>693</v>
      </c>
      <c r="B129" s="78" t="s">
        <v>689</v>
      </c>
      <c r="C129" s="78">
        <v>3</v>
      </c>
      <c r="D129" s="78">
        <v>0</v>
      </c>
      <c r="E129" s="78">
        <v>3</v>
      </c>
      <c r="F129" s="78">
        <v>4</v>
      </c>
      <c r="G129" s="78" t="s">
        <v>78</v>
      </c>
      <c r="H129" s="76"/>
      <c r="I129" s="129" t="s">
        <v>213</v>
      </c>
      <c r="J129" s="129" t="s">
        <v>261</v>
      </c>
      <c r="K129" s="129">
        <v>3</v>
      </c>
      <c r="L129" s="129">
        <v>0</v>
      </c>
      <c r="M129" s="129">
        <v>3</v>
      </c>
      <c r="N129" s="129">
        <v>6</v>
      </c>
      <c r="O129" s="129" t="s">
        <v>78</v>
      </c>
      <c r="P129" s="249"/>
    </row>
    <row r="130" spans="1:16" ht="18.75" customHeight="1" x14ac:dyDescent="0.2">
      <c r="A130" s="238" t="s">
        <v>476</v>
      </c>
      <c r="B130" s="238" t="s">
        <v>680</v>
      </c>
      <c r="C130" s="239">
        <v>3</v>
      </c>
      <c r="D130" s="239">
        <v>0</v>
      </c>
      <c r="E130" s="239">
        <v>3</v>
      </c>
      <c r="F130" s="239">
        <v>6</v>
      </c>
      <c r="G130" s="238" t="s">
        <v>78</v>
      </c>
      <c r="H130" s="76"/>
      <c r="I130" s="238" t="s">
        <v>476</v>
      </c>
      <c r="J130" s="238" t="s">
        <v>680</v>
      </c>
      <c r="K130" s="239">
        <v>3</v>
      </c>
      <c r="L130" s="239">
        <v>0</v>
      </c>
      <c r="M130" s="239">
        <v>3</v>
      </c>
      <c r="N130" s="239">
        <v>6</v>
      </c>
      <c r="O130" s="238" t="s">
        <v>78</v>
      </c>
      <c r="P130" s="249"/>
    </row>
    <row r="131" spans="1:16" ht="18.75" customHeight="1" x14ac:dyDescent="0.2">
      <c r="A131" s="240" t="s">
        <v>681</v>
      </c>
      <c r="B131" s="240" t="s">
        <v>384</v>
      </c>
      <c r="C131" s="239">
        <v>3</v>
      </c>
      <c r="D131" s="239">
        <v>0</v>
      </c>
      <c r="E131" s="239">
        <v>3</v>
      </c>
      <c r="F131" s="239">
        <v>6</v>
      </c>
      <c r="G131" s="238" t="s">
        <v>78</v>
      </c>
      <c r="H131" s="76"/>
      <c r="I131" s="240" t="s">
        <v>681</v>
      </c>
      <c r="J131" s="240" t="s">
        <v>384</v>
      </c>
      <c r="K131" s="239">
        <v>3</v>
      </c>
      <c r="L131" s="239">
        <v>0</v>
      </c>
      <c r="M131" s="239">
        <v>3</v>
      </c>
      <c r="N131" s="239">
        <v>6</v>
      </c>
      <c r="O131" s="238" t="s">
        <v>78</v>
      </c>
      <c r="P131" s="249"/>
    </row>
    <row r="132" spans="1:16" ht="18.75" customHeight="1" x14ac:dyDescent="0.2">
      <c r="A132" s="240" t="s">
        <v>657</v>
      </c>
      <c r="B132" s="241" t="s">
        <v>682</v>
      </c>
      <c r="C132" s="239">
        <v>3</v>
      </c>
      <c r="D132" s="239">
        <v>0</v>
      </c>
      <c r="E132" s="239">
        <v>3</v>
      </c>
      <c r="F132" s="239">
        <v>6</v>
      </c>
      <c r="G132" s="238" t="s">
        <v>78</v>
      </c>
      <c r="H132" s="249"/>
      <c r="I132" s="240" t="s">
        <v>657</v>
      </c>
      <c r="J132" s="241" t="s">
        <v>682</v>
      </c>
      <c r="K132" s="239">
        <v>3</v>
      </c>
      <c r="L132" s="239">
        <v>0</v>
      </c>
      <c r="M132" s="239">
        <v>3</v>
      </c>
      <c r="N132" s="239">
        <v>6</v>
      </c>
      <c r="O132" s="238" t="s">
        <v>78</v>
      </c>
      <c r="P132" s="249"/>
    </row>
    <row r="133" spans="1:16" ht="18.75" customHeight="1" x14ac:dyDescent="0.2">
      <c r="A133" s="242"/>
      <c r="B133" s="242"/>
      <c r="C133" s="242"/>
      <c r="D133" s="242"/>
      <c r="E133" s="242"/>
      <c r="F133" s="242"/>
      <c r="G133" s="238"/>
      <c r="H133" s="249"/>
      <c r="I133" s="242"/>
      <c r="J133" s="242"/>
      <c r="K133" s="242"/>
      <c r="L133" s="242"/>
      <c r="M133" s="242"/>
      <c r="N133" s="242"/>
      <c r="O133" s="238"/>
      <c r="P133" s="249"/>
    </row>
    <row r="134" spans="1:16" x14ac:dyDescent="0.2">
      <c r="A134" s="249"/>
      <c r="B134" s="249"/>
      <c r="C134" s="249"/>
      <c r="D134" s="249"/>
      <c r="E134" s="249"/>
      <c r="F134" s="249"/>
      <c r="G134" s="249"/>
      <c r="H134" s="249"/>
      <c r="I134" s="249"/>
      <c r="J134" s="249"/>
      <c r="K134" s="249"/>
      <c r="L134" s="249"/>
      <c r="M134" s="249"/>
      <c r="N134" s="249"/>
      <c r="O134" s="249"/>
      <c r="P134" s="249"/>
    </row>
    <row r="135" spans="1:16" x14ac:dyDescent="0.2">
      <c r="A135" s="249"/>
      <c r="B135" s="249"/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</row>
    <row r="136" spans="1:16" x14ac:dyDescent="0.2">
      <c r="A136" s="249"/>
      <c r="B136" s="249"/>
      <c r="C136" s="249"/>
      <c r="D136" s="249"/>
      <c r="E136" s="249"/>
      <c r="F136" s="249"/>
      <c r="G136" s="249"/>
      <c r="H136" s="249"/>
      <c r="I136" s="249"/>
      <c r="J136" s="249"/>
      <c r="K136" s="249"/>
      <c r="L136" s="249"/>
      <c r="M136" s="249" t="s">
        <v>706</v>
      </c>
      <c r="N136" s="249"/>
      <c r="O136" s="249"/>
      <c r="P136" s="249"/>
    </row>
    <row r="137" spans="1:16" x14ac:dyDescent="0.2">
      <c r="A137" s="249"/>
      <c r="B137" s="249"/>
      <c r="C137" s="249"/>
      <c r="D137" s="249"/>
      <c r="E137" s="249"/>
      <c r="F137" s="249"/>
      <c r="G137" s="249"/>
      <c r="H137" s="249"/>
      <c r="I137" s="249"/>
      <c r="J137" s="249"/>
      <c r="K137" s="249"/>
      <c r="L137" s="249"/>
      <c r="M137" s="249"/>
      <c r="N137" s="249"/>
      <c r="O137" s="249"/>
      <c r="P137" s="249"/>
    </row>
    <row r="138" spans="1:16" x14ac:dyDescent="0.2">
      <c r="A138" s="249"/>
      <c r="B138" s="249"/>
      <c r="C138" s="249"/>
      <c r="D138" s="249"/>
      <c r="E138" s="249"/>
      <c r="F138" s="249"/>
      <c r="G138" s="249"/>
      <c r="H138" s="249"/>
      <c r="I138" s="249"/>
      <c r="J138" s="249"/>
      <c r="K138" s="249"/>
      <c r="L138" s="249"/>
      <c r="M138" s="249"/>
      <c r="N138" s="249"/>
      <c r="O138" s="249"/>
      <c r="P138" s="249"/>
    </row>
    <row r="139" spans="1:16" x14ac:dyDescent="0.2">
      <c r="A139" s="249"/>
      <c r="B139" s="249"/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249"/>
      <c r="N139" s="249"/>
      <c r="O139" s="249"/>
      <c r="P139" s="249"/>
    </row>
    <row r="140" spans="1:16" x14ac:dyDescent="0.2">
      <c r="A140" s="249"/>
      <c r="B140" s="249"/>
      <c r="C140" s="249"/>
      <c r="D140" s="249"/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49"/>
      <c r="P140" s="249"/>
    </row>
    <row r="141" spans="1:16" x14ac:dyDescent="0.2">
      <c r="A141" s="249"/>
      <c r="B141" s="249"/>
      <c r="C141" s="249"/>
      <c r="D141" s="249"/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49"/>
      <c r="P141" s="249"/>
    </row>
    <row r="142" spans="1:16" x14ac:dyDescent="0.2">
      <c r="A142" s="249"/>
      <c r="B142" s="249"/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49"/>
      <c r="O142" s="249"/>
      <c r="P142" s="249"/>
    </row>
    <row r="143" spans="1:16" x14ac:dyDescent="0.2">
      <c r="A143" s="249"/>
      <c r="B143" s="249"/>
      <c r="C143" s="249"/>
      <c r="D143" s="249"/>
      <c r="E143" s="249"/>
      <c r="F143" s="249"/>
      <c r="G143" s="249"/>
      <c r="H143" s="249"/>
      <c r="I143" s="249"/>
      <c r="J143" s="249"/>
      <c r="K143" s="249"/>
      <c r="L143" s="249"/>
      <c r="M143" s="249"/>
      <c r="N143" s="249"/>
      <c r="O143" s="249"/>
      <c r="P143" s="249"/>
    </row>
    <row r="144" spans="1:16" x14ac:dyDescent="0.2">
      <c r="A144" s="249"/>
      <c r="B144" s="249"/>
      <c r="C144" s="249"/>
      <c r="D144" s="249"/>
      <c r="E144" s="249"/>
      <c r="F144" s="249"/>
      <c r="G144" s="249"/>
      <c r="H144" s="249"/>
      <c r="I144" s="249"/>
      <c r="J144" s="249"/>
      <c r="K144" s="249"/>
      <c r="L144" s="249"/>
      <c r="M144" s="249"/>
      <c r="N144" s="249"/>
      <c r="O144" s="249"/>
      <c r="P144" s="249"/>
    </row>
    <row r="145" spans="1:16" x14ac:dyDescent="0.2">
      <c r="A145" s="249"/>
      <c r="B145" s="249"/>
      <c r="C145" s="249"/>
      <c r="D145" s="249"/>
      <c r="E145" s="249"/>
      <c r="F145" s="249"/>
      <c r="G145" s="249"/>
      <c r="H145" s="249"/>
      <c r="I145" s="249"/>
      <c r="J145" s="249"/>
      <c r="K145" s="249"/>
      <c r="L145" s="249"/>
      <c r="M145" s="249"/>
      <c r="N145" s="249"/>
      <c r="O145" s="249"/>
      <c r="P145" s="249"/>
    </row>
    <row r="146" spans="1:16" x14ac:dyDescent="0.2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</row>
    <row r="147" spans="1:16" x14ac:dyDescent="0.2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</row>
    <row r="148" spans="1:16" x14ac:dyDescent="0.2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</row>
    <row r="149" spans="1:16" x14ac:dyDescent="0.2">
      <c r="A149" s="249"/>
      <c r="B149" s="249"/>
      <c r="C149" s="249"/>
      <c r="D149" s="249"/>
      <c r="E149" s="249"/>
      <c r="F149" s="249"/>
      <c r="G149" s="249"/>
      <c r="H149" s="249"/>
      <c r="I149" s="249"/>
      <c r="J149" s="249"/>
      <c r="K149" s="249"/>
      <c r="L149" s="249"/>
      <c r="M149" s="249"/>
      <c r="N149" s="249"/>
      <c r="O149" s="249"/>
      <c r="P149" s="249"/>
    </row>
    <row r="150" spans="1:16" x14ac:dyDescent="0.2">
      <c r="A150" s="249"/>
      <c r="B150" s="249"/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49"/>
    </row>
    <row r="151" spans="1:16" x14ac:dyDescent="0.2">
      <c r="A151" s="249"/>
      <c r="B151" s="249"/>
      <c r="C151" s="249"/>
      <c r="D151" s="249"/>
      <c r="E151" s="249"/>
      <c r="F151" s="249"/>
      <c r="G151" s="249"/>
      <c r="H151" s="249"/>
      <c r="I151" s="249"/>
      <c r="J151" s="249"/>
      <c r="K151" s="249"/>
      <c r="L151" s="249"/>
      <c r="M151" s="249"/>
      <c r="N151" s="249"/>
      <c r="O151" s="249"/>
      <c r="P151" s="249"/>
    </row>
    <row r="152" spans="1:16" x14ac:dyDescent="0.2">
      <c r="A152" s="249"/>
      <c r="B152" s="249"/>
      <c r="C152" s="249"/>
      <c r="D152" s="249"/>
      <c r="E152" s="249"/>
      <c r="F152" s="249"/>
      <c r="G152" s="249"/>
      <c r="H152" s="249"/>
      <c r="I152" s="249"/>
      <c r="J152" s="249"/>
      <c r="K152" s="249"/>
      <c r="L152" s="249"/>
      <c r="M152" s="249"/>
      <c r="N152" s="249"/>
      <c r="O152" s="249"/>
      <c r="P152" s="249"/>
    </row>
    <row r="153" spans="1:16" x14ac:dyDescent="0.2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</row>
    <row r="154" spans="1:16" x14ac:dyDescent="0.2">
      <c r="A154" s="249"/>
      <c r="B154" s="249"/>
      <c r="C154" s="249"/>
      <c r="D154" s="249"/>
      <c r="E154" s="249"/>
      <c r="F154" s="249"/>
      <c r="G154" s="249"/>
      <c r="H154" s="249"/>
      <c r="I154" s="249"/>
      <c r="J154" s="249"/>
      <c r="K154" s="249"/>
      <c r="L154" s="249"/>
      <c r="M154" s="249"/>
      <c r="N154" s="249"/>
      <c r="O154" s="249"/>
      <c r="P154" s="249"/>
    </row>
    <row r="155" spans="1:16" x14ac:dyDescent="0.2">
      <c r="A155" s="249"/>
      <c r="B155" s="249"/>
      <c r="C155" s="249"/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</row>
    <row r="156" spans="1:16" x14ac:dyDescent="0.2">
      <c r="A156" s="249"/>
      <c r="B156" s="249"/>
      <c r="C156" s="249"/>
      <c r="D156" s="249"/>
      <c r="E156" s="249"/>
      <c r="F156" s="249"/>
      <c r="G156" s="249"/>
      <c r="H156" s="249"/>
      <c r="I156" s="249"/>
      <c r="J156" s="249"/>
      <c r="K156" s="249"/>
      <c r="L156" s="249"/>
      <c r="M156" s="249"/>
      <c r="N156" s="249"/>
      <c r="O156" s="249"/>
      <c r="P156" s="249"/>
    </row>
    <row r="157" spans="1:16" x14ac:dyDescent="0.2">
      <c r="A157" s="249"/>
      <c r="B157" s="249"/>
      <c r="C157" s="249"/>
      <c r="D157" s="249"/>
      <c r="E157" s="249"/>
      <c r="F157" s="249"/>
      <c r="G157" s="249"/>
      <c r="H157" s="249"/>
      <c r="I157" s="249"/>
      <c r="J157" s="249"/>
      <c r="K157" s="249"/>
      <c r="L157" s="249"/>
      <c r="M157" s="249"/>
      <c r="N157" s="249"/>
      <c r="O157" s="249"/>
      <c r="P157" s="249"/>
    </row>
    <row r="158" spans="1:16" x14ac:dyDescent="0.2">
      <c r="A158" s="249"/>
      <c r="B158" s="249"/>
      <c r="C158" s="249"/>
      <c r="D158" s="249"/>
      <c r="E158" s="249"/>
      <c r="F158" s="249"/>
      <c r="G158" s="249"/>
      <c r="H158" s="249"/>
      <c r="I158" s="249"/>
      <c r="J158" s="249"/>
      <c r="K158" s="249"/>
      <c r="L158" s="249"/>
      <c r="M158" s="249"/>
      <c r="N158" s="249"/>
      <c r="O158" s="249"/>
      <c r="P158" s="249"/>
    </row>
    <row r="159" spans="1:16" x14ac:dyDescent="0.2">
      <c r="A159" s="249"/>
      <c r="B159" s="249"/>
      <c r="C159" s="249"/>
      <c r="D159" s="249"/>
      <c r="E159" s="249"/>
      <c r="F159" s="249"/>
      <c r="G159" s="249"/>
      <c r="H159" s="249"/>
      <c r="I159" s="249"/>
      <c r="J159" s="249"/>
      <c r="K159" s="249"/>
      <c r="L159" s="249"/>
      <c r="M159" s="249"/>
      <c r="N159" s="249"/>
      <c r="O159" s="249"/>
      <c r="P159" s="249"/>
    </row>
    <row r="160" spans="1:16" x14ac:dyDescent="0.2">
      <c r="A160" s="249"/>
      <c r="B160" s="249"/>
      <c r="C160" s="249"/>
      <c r="D160" s="249"/>
      <c r="E160" s="249"/>
      <c r="F160" s="249"/>
      <c r="G160" s="249"/>
      <c r="H160" s="249"/>
      <c r="I160" s="249"/>
      <c r="J160" s="249"/>
      <c r="K160" s="249"/>
      <c r="L160" s="249"/>
      <c r="M160" s="249"/>
      <c r="N160" s="249"/>
      <c r="O160" s="249"/>
      <c r="P160" s="249"/>
    </row>
    <row r="161" spans="1:16" x14ac:dyDescent="0.2">
      <c r="A161" s="249"/>
      <c r="B161" s="249"/>
      <c r="C161" s="249"/>
      <c r="D161" s="249"/>
      <c r="E161" s="249"/>
      <c r="F161" s="249"/>
      <c r="G161" s="249"/>
      <c r="H161" s="249"/>
      <c r="I161" s="249"/>
      <c r="J161" s="249"/>
      <c r="K161" s="249"/>
      <c r="L161" s="249"/>
      <c r="M161" s="249"/>
      <c r="N161" s="249"/>
      <c r="O161" s="249"/>
      <c r="P161" s="249"/>
    </row>
    <row r="162" spans="1:16" x14ac:dyDescent="0.2">
      <c r="A162" s="249"/>
      <c r="B162" s="249"/>
      <c r="C162" s="249"/>
      <c r="D162" s="249"/>
      <c r="E162" s="249"/>
      <c r="F162" s="249"/>
      <c r="G162" s="249"/>
      <c r="H162" s="249"/>
      <c r="I162" s="249"/>
      <c r="J162" s="249"/>
      <c r="K162" s="249"/>
      <c r="L162" s="249"/>
      <c r="M162" s="249"/>
      <c r="N162" s="249"/>
      <c r="O162" s="249"/>
      <c r="P162" s="249"/>
    </row>
    <row r="163" spans="1:16" x14ac:dyDescent="0.2">
      <c r="A163" s="249"/>
      <c r="B163" s="249"/>
      <c r="C163" s="249"/>
      <c r="D163" s="249"/>
      <c r="E163" s="249"/>
      <c r="F163" s="249"/>
      <c r="G163" s="249"/>
      <c r="H163" s="249"/>
      <c r="I163" s="249"/>
      <c r="J163" s="249"/>
      <c r="K163" s="249"/>
      <c r="L163" s="249"/>
      <c r="M163" s="249"/>
      <c r="N163" s="249"/>
      <c r="O163" s="249"/>
      <c r="P163" s="249"/>
    </row>
    <row r="164" spans="1:16" x14ac:dyDescent="0.2">
      <c r="A164" s="249"/>
      <c r="B164" s="249"/>
      <c r="C164" s="249"/>
      <c r="D164" s="249"/>
      <c r="E164" s="249"/>
      <c r="F164" s="249"/>
      <c r="G164" s="249"/>
      <c r="H164" s="249"/>
      <c r="I164" s="249"/>
      <c r="J164" s="249"/>
      <c r="K164" s="249"/>
      <c r="L164" s="249"/>
      <c r="M164" s="249"/>
      <c r="N164" s="249"/>
      <c r="O164" s="249"/>
      <c r="P164" s="249"/>
    </row>
    <row r="165" spans="1:16" x14ac:dyDescent="0.2">
      <c r="A165" s="249"/>
      <c r="B165" s="249"/>
      <c r="C165" s="249"/>
      <c r="D165" s="249"/>
      <c r="E165" s="249"/>
      <c r="F165" s="249"/>
      <c r="G165" s="249"/>
      <c r="H165" s="249"/>
      <c r="I165" s="249"/>
      <c r="J165" s="249"/>
      <c r="K165" s="249"/>
      <c r="L165" s="249"/>
      <c r="M165" s="249"/>
      <c r="N165" s="249"/>
      <c r="O165" s="249"/>
      <c r="P165" s="249"/>
    </row>
    <row r="166" spans="1:16" x14ac:dyDescent="0.2">
      <c r="A166" s="249"/>
      <c r="B166" s="249"/>
      <c r="C166" s="249"/>
      <c r="D166" s="249"/>
      <c r="E166" s="249"/>
      <c r="F166" s="249"/>
      <c r="G166" s="249"/>
      <c r="H166" s="249"/>
      <c r="I166" s="249"/>
      <c r="J166" s="249"/>
      <c r="K166" s="249"/>
      <c r="L166" s="249"/>
      <c r="M166" s="249"/>
      <c r="N166" s="249"/>
      <c r="O166" s="249"/>
      <c r="P166" s="249"/>
    </row>
    <row r="167" spans="1:16" x14ac:dyDescent="0.2">
      <c r="A167" s="249"/>
      <c r="B167" s="249"/>
      <c r="C167" s="249"/>
      <c r="D167" s="249"/>
      <c r="E167" s="249"/>
      <c r="F167" s="249"/>
      <c r="G167" s="249"/>
      <c r="H167" s="249"/>
      <c r="I167" s="249"/>
      <c r="J167" s="249"/>
      <c r="K167" s="249"/>
      <c r="L167" s="249"/>
      <c r="M167" s="249"/>
      <c r="N167" s="249"/>
      <c r="O167" s="249"/>
      <c r="P167" s="249"/>
    </row>
    <row r="168" spans="1:16" x14ac:dyDescent="0.2">
      <c r="A168" s="249"/>
      <c r="B168" s="249"/>
      <c r="C168" s="249"/>
      <c r="D168" s="249"/>
      <c r="E168" s="249"/>
      <c r="F168" s="249"/>
      <c r="G168" s="249"/>
      <c r="H168" s="249"/>
      <c r="I168" s="249"/>
      <c r="J168" s="249"/>
      <c r="K168" s="249"/>
      <c r="L168" s="249"/>
      <c r="M168" s="249"/>
      <c r="N168" s="249"/>
      <c r="O168" s="249"/>
      <c r="P168" s="249"/>
    </row>
    <row r="169" spans="1:16" x14ac:dyDescent="0.2">
      <c r="A169" s="249"/>
      <c r="B169" s="249"/>
      <c r="C169" s="249"/>
      <c r="D169" s="249"/>
      <c r="E169" s="249"/>
      <c r="F169" s="249"/>
      <c r="G169" s="249"/>
      <c r="H169" s="249"/>
      <c r="I169" s="249"/>
      <c r="J169" s="249"/>
      <c r="K169" s="249"/>
      <c r="L169" s="249"/>
      <c r="M169" s="249"/>
      <c r="N169" s="249"/>
      <c r="O169" s="249"/>
      <c r="P169" s="249"/>
    </row>
    <row r="170" spans="1:16" x14ac:dyDescent="0.2">
      <c r="A170" s="249"/>
      <c r="B170" s="249"/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49"/>
      <c r="O170" s="249"/>
      <c r="P170" s="249"/>
    </row>
    <row r="171" spans="1:16" x14ac:dyDescent="0.2">
      <c r="A171" s="249"/>
      <c r="B171" s="249"/>
      <c r="C171" s="249"/>
      <c r="D171" s="249"/>
      <c r="E171" s="249"/>
      <c r="F171" s="249"/>
      <c r="G171" s="249"/>
      <c r="H171" s="249"/>
      <c r="I171" s="249"/>
      <c r="J171" s="249"/>
      <c r="K171" s="249"/>
      <c r="L171" s="249"/>
      <c r="M171" s="249"/>
      <c r="N171" s="249"/>
      <c r="O171" s="249"/>
      <c r="P171" s="249"/>
    </row>
    <row r="172" spans="1:16" x14ac:dyDescent="0.2">
      <c r="A172" s="249"/>
      <c r="B172" s="249"/>
      <c r="C172" s="249"/>
      <c r="D172" s="249"/>
      <c r="E172" s="249"/>
      <c r="F172" s="249"/>
      <c r="G172" s="249"/>
      <c r="H172" s="249"/>
      <c r="I172" s="249"/>
      <c r="J172" s="249"/>
      <c r="K172" s="249"/>
      <c r="L172" s="249"/>
      <c r="M172" s="249"/>
      <c r="N172" s="249"/>
      <c r="O172" s="249"/>
      <c r="P172" s="249"/>
    </row>
    <row r="173" spans="1:16" x14ac:dyDescent="0.2">
      <c r="A173" s="249"/>
      <c r="B173" s="249"/>
      <c r="C173" s="249"/>
      <c r="D173" s="249"/>
      <c r="E173" s="249"/>
      <c r="F173" s="249"/>
      <c r="G173" s="249"/>
      <c r="H173" s="249"/>
      <c r="I173" s="249"/>
      <c r="J173" s="249"/>
      <c r="K173" s="249"/>
      <c r="L173" s="249"/>
      <c r="M173" s="249"/>
      <c r="N173" s="249"/>
      <c r="O173" s="249"/>
      <c r="P173" s="249"/>
    </row>
    <row r="174" spans="1:16" x14ac:dyDescent="0.2">
      <c r="A174" s="249"/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</row>
    <row r="175" spans="1:16" x14ac:dyDescent="0.2">
      <c r="A175" s="249"/>
      <c r="B175" s="249"/>
      <c r="C175" s="249"/>
      <c r="D175" s="249"/>
      <c r="E175" s="249"/>
      <c r="F175" s="249"/>
      <c r="G175" s="249"/>
      <c r="H175" s="249"/>
      <c r="I175" s="249"/>
      <c r="J175" s="249"/>
      <c r="K175" s="249"/>
      <c r="L175" s="249"/>
      <c r="M175" s="249"/>
      <c r="N175" s="249"/>
      <c r="O175" s="249"/>
      <c r="P175" s="249"/>
    </row>
    <row r="176" spans="1:16" x14ac:dyDescent="0.2">
      <c r="A176" s="249"/>
      <c r="B176" s="249"/>
      <c r="C176" s="249"/>
      <c r="D176" s="249"/>
      <c r="E176" s="249"/>
      <c r="F176" s="249"/>
      <c r="G176" s="249"/>
      <c r="H176" s="249"/>
      <c r="I176" s="249"/>
      <c r="J176" s="249"/>
      <c r="K176" s="249"/>
      <c r="L176" s="249"/>
      <c r="M176" s="249"/>
      <c r="N176" s="249"/>
      <c r="O176" s="249"/>
      <c r="P176" s="249"/>
    </row>
    <row r="177" spans="1:16" x14ac:dyDescent="0.2">
      <c r="A177" s="249"/>
      <c r="B177" s="249"/>
      <c r="C177" s="249"/>
      <c r="D177" s="249"/>
      <c r="E177" s="249"/>
      <c r="F177" s="249"/>
      <c r="G177" s="249"/>
      <c r="H177" s="249"/>
      <c r="I177" s="249"/>
      <c r="J177" s="249"/>
      <c r="K177" s="249"/>
      <c r="L177" s="249"/>
      <c r="M177" s="249"/>
      <c r="N177" s="249"/>
      <c r="O177" s="249"/>
      <c r="P177" s="249"/>
    </row>
    <row r="178" spans="1:16" x14ac:dyDescent="0.2">
      <c r="A178" s="249"/>
      <c r="B178" s="249"/>
      <c r="C178" s="249"/>
      <c r="D178" s="249"/>
      <c r="E178" s="249"/>
      <c r="F178" s="249"/>
      <c r="G178" s="249"/>
      <c r="H178" s="249"/>
      <c r="I178" s="249"/>
      <c r="J178" s="249"/>
      <c r="K178" s="249"/>
      <c r="L178" s="249"/>
      <c r="M178" s="249"/>
      <c r="N178" s="249"/>
      <c r="O178" s="249"/>
      <c r="P178" s="249"/>
    </row>
    <row r="179" spans="1:16" x14ac:dyDescent="0.2">
      <c r="A179" s="249"/>
      <c r="B179" s="249"/>
      <c r="C179" s="249"/>
      <c r="D179" s="249"/>
      <c r="E179" s="249"/>
      <c r="F179" s="249"/>
      <c r="G179" s="249"/>
      <c r="H179" s="249"/>
      <c r="I179" s="249"/>
      <c r="J179" s="249"/>
      <c r="K179" s="249"/>
      <c r="L179" s="249"/>
      <c r="M179" s="249"/>
      <c r="N179" s="249"/>
      <c r="O179" s="249"/>
      <c r="P179" s="249"/>
    </row>
    <row r="180" spans="1:16" x14ac:dyDescent="0.2">
      <c r="A180" s="249"/>
      <c r="B180" s="249"/>
      <c r="C180" s="249"/>
      <c r="D180" s="249"/>
      <c r="E180" s="249"/>
      <c r="F180" s="249"/>
      <c r="G180" s="249"/>
      <c r="H180" s="249"/>
      <c r="I180" s="249"/>
      <c r="J180" s="249"/>
      <c r="K180" s="249"/>
      <c r="L180" s="249"/>
      <c r="M180" s="249"/>
      <c r="N180" s="249"/>
      <c r="O180" s="249"/>
      <c r="P180" s="249"/>
    </row>
    <row r="181" spans="1:16" x14ac:dyDescent="0.2">
      <c r="A181" s="249"/>
      <c r="B181" s="249"/>
      <c r="C181" s="249"/>
      <c r="D181" s="249"/>
      <c r="E181" s="249"/>
      <c r="F181" s="249"/>
      <c r="G181" s="249"/>
      <c r="H181" s="249"/>
      <c r="I181" s="249"/>
      <c r="J181" s="249"/>
      <c r="K181" s="249"/>
      <c r="L181" s="249"/>
      <c r="M181" s="249"/>
      <c r="N181" s="249"/>
      <c r="O181" s="249"/>
      <c r="P181" s="249"/>
    </row>
    <row r="182" spans="1:16" x14ac:dyDescent="0.2">
      <c r="A182" s="249"/>
      <c r="B182" s="249"/>
      <c r="C182" s="249"/>
      <c r="D182" s="249"/>
      <c r="E182" s="249"/>
      <c r="F182" s="249"/>
      <c r="G182" s="249"/>
      <c r="H182" s="249"/>
      <c r="I182" s="249"/>
      <c r="J182" s="249"/>
      <c r="K182" s="249"/>
      <c r="L182" s="249"/>
      <c r="M182" s="249"/>
      <c r="N182" s="249"/>
      <c r="O182" s="249"/>
      <c r="P182" s="249"/>
    </row>
    <row r="183" spans="1:16" x14ac:dyDescent="0.2">
      <c r="A183" s="249"/>
      <c r="B183" s="249"/>
      <c r="C183" s="249"/>
      <c r="D183" s="249"/>
      <c r="E183" s="249"/>
      <c r="F183" s="249"/>
      <c r="G183" s="249"/>
      <c r="H183" s="249"/>
      <c r="I183" s="249"/>
      <c r="J183" s="249"/>
      <c r="K183" s="249"/>
      <c r="L183" s="249"/>
      <c r="M183" s="249"/>
      <c r="N183" s="249"/>
      <c r="O183" s="249"/>
      <c r="P183" s="249"/>
    </row>
    <row r="184" spans="1:16" x14ac:dyDescent="0.2">
      <c r="A184" s="249"/>
      <c r="B184" s="249"/>
      <c r="C184" s="249"/>
      <c r="D184" s="249"/>
      <c r="E184" s="249"/>
      <c r="F184" s="249"/>
      <c r="G184" s="249"/>
      <c r="H184" s="249"/>
      <c r="I184" s="249"/>
      <c r="J184" s="249"/>
      <c r="K184" s="249"/>
      <c r="L184" s="249"/>
      <c r="M184" s="249"/>
      <c r="N184" s="249"/>
      <c r="O184" s="249"/>
      <c r="P184" s="249"/>
    </row>
    <row r="185" spans="1:16" x14ac:dyDescent="0.2">
      <c r="A185" s="249"/>
      <c r="B185" s="249"/>
      <c r="C185" s="249"/>
      <c r="D185" s="249"/>
      <c r="E185" s="249"/>
      <c r="F185" s="249"/>
      <c r="G185" s="249"/>
      <c r="H185" s="249"/>
      <c r="I185" s="249"/>
      <c r="J185" s="249"/>
      <c r="K185" s="249"/>
      <c r="L185" s="249"/>
      <c r="M185" s="249"/>
      <c r="N185" s="249"/>
      <c r="O185" s="249"/>
      <c r="P185" s="249"/>
    </row>
    <row r="186" spans="1:16" x14ac:dyDescent="0.2">
      <c r="A186" s="249"/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</row>
    <row r="187" spans="1:16" x14ac:dyDescent="0.2">
      <c r="A187" s="249"/>
      <c r="B187" s="249"/>
      <c r="C187" s="249"/>
      <c r="D187" s="249"/>
      <c r="E187" s="249"/>
      <c r="F187" s="249"/>
      <c r="G187" s="249"/>
      <c r="H187" s="249"/>
      <c r="I187" s="249"/>
      <c r="J187" s="249"/>
      <c r="K187" s="249"/>
      <c r="L187" s="249"/>
      <c r="M187" s="249"/>
      <c r="N187" s="249"/>
      <c r="O187" s="249"/>
      <c r="P187" s="249"/>
    </row>
    <row r="188" spans="1:16" x14ac:dyDescent="0.2">
      <c r="A188" s="249"/>
      <c r="B188" s="249"/>
      <c r="C188" s="249"/>
      <c r="D188" s="249"/>
      <c r="E188" s="249"/>
      <c r="F188" s="249"/>
      <c r="G188" s="249"/>
      <c r="H188" s="249"/>
      <c r="I188" s="249"/>
      <c r="J188" s="249"/>
      <c r="K188" s="249"/>
      <c r="L188" s="249"/>
      <c r="M188" s="249"/>
      <c r="N188" s="249"/>
      <c r="O188" s="249"/>
      <c r="P188" s="249"/>
    </row>
    <row r="189" spans="1:16" x14ac:dyDescent="0.2">
      <c r="A189" s="249"/>
      <c r="B189" s="249"/>
      <c r="C189" s="249"/>
      <c r="D189" s="249"/>
      <c r="E189" s="249"/>
      <c r="F189" s="249"/>
      <c r="G189" s="249"/>
      <c r="H189" s="249"/>
      <c r="I189" s="249"/>
      <c r="J189" s="249"/>
      <c r="K189" s="249"/>
      <c r="L189" s="249"/>
      <c r="M189" s="249"/>
      <c r="N189" s="249"/>
      <c r="O189" s="249"/>
      <c r="P189" s="249"/>
    </row>
    <row r="190" spans="1:16" x14ac:dyDescent="0.2">
      <c r="A190" s="249"/>
      <c r="B190" s="249"/>
      <c r="C190" s="249"/>
      <c r="D190" s="249"/>
      <c r="E190" s="249"/>
      <c r="F190" s="249"/>
      <c r="G190" s="249"/>
      <c r="H190" s="249"/>
      <c r="I190" s="249"/>
      <c r="J190" s="249"/>
      <c r="K190" s="249"/>
      <c r="L190" s="249"/>
      <c r="M190" s="249"/>
      <c r="N190" s="249"/>
      <c r="O190" s="249"/>
      <c r="P190" s="249"/>
    </row>
    <row r="191" spans="1:16" x14ac:dyDescent="0.2">
      <c r="A191" s="249"/>
      <c r="B191" s="249"/>
      <c r="C191" s="249"/>
      <c r="D191" s="249"/>
      <c r="E191" s="249"/>
      <c r="F191" s="249"/>
      <c r="G191" s="249"/>
      <c r="H191" s="249"/>
      <c r="I191" s="249"/>
      <c r="J191" s="249"/>
      <c r="K191" s="249"/>
      <c r="L191" s="249"/>
      <c r="M191" s="249"/>
      <c r="N191" s="249"/>
      <c r="O191" s="249"/>
      <c r="P191" s="249"/>
    </row>
    <row r="192" spans="1:16" x14ac:dyDescent="0.2">
      <c r="A192" s="249"/>
      <c r="B192" s="249"/>
      <c r="C192" s="249"/>
      <c r="D192" s="249"/>
      <c r="E192" s="249"/>
      <c r="F192" s="249"/>
      <c r="G192" s="249"/>
      <c r="H192" s="249"/>
      <c r="I192" s="249"/>
      <c r="J192" s="249"/>
      <c r="K192" s="249"/>
      <c r="L192" s="249"/>
      <c r="M192" s="249"/>
      <c r="N192" s="249"/>
      <c r="O192" s="249"/>
      <c r="P192" s="249"/>
    </row>
    <row r="193" spans="1:16" x14ac:dyDescent="0.2">
      <c r="A193" s="249"/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</row>
    <row r="194" spans="1:16" x14ac:dyDescent="0.2">
      <c r="A194" s="249"/>
      <c r="B194" s="249"/>
      <c r="C194" s="249"/>
      <c r="D194" s="249"/>
      <c r="E194" s="249"/>
      <c r="F194" s="249"/>
      <c r="G194" s="249"/>
      <c r="H194" s="249"/>
      <c r="I194" s="249"/>
      <c r="J194" s="249"/>
      <c r="K194" s="249"/>
      <c r="L194" s="249"/>
      <c r="M194" s="249"/>
      <c r="N194" s="249"/>
      <c r="O194" s="249"/>
      <c r="P194" s="249"/>
    </row>
    <row r="195" spans="1:16" x14ac:dyDescent="0.2">
      <c r="A195" s="249"/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</row>
    <row r="196" spans="1:16" x14ac:dyDescent="0.2">
      <c r="A196" s="249"/>
      <c r="B196" s="249"/>
      <c r="C196" s="249"/>
      <c r="D196" s="249"/>
      <c r="E196" s="249"/>
      <c r="F196" s="249"/>
      <c r="G196" s="249"/>
      <c r="H196" s="249"/>
      <c r="I196" s="249"/>
      <c r="J196" s="249"/>
      <c r="K196" s="249"/>
      <c r="L196" s="249"/>
      <c r="M196" s="249"/>
      <c r="N196" s="249"/>
      <c r="O196" s="249"/>
      <c r="P196" s="249"/>
    </row>
    <row r="197" spans="1:16" x14ac:dyDescent="0.2">
      <c r="A197" s="249"/>
      <c r="B197" s="249"/>
      <c r="C197" s="249"/>
      <c r="D197" s="249"/>
      <c r="E197" s="249"/>
      <c r="F197" s="249"/>
      <c r="G197" s="249"/>
      <c r="H197" s="249"/>
      <c r="I197" s="249"/>
      <c r="J197" s="249"/>
      <c r="K197" s="249"/>
      <c r="L197" s="249"/>
      <c r="M197" s="249"/>
      <c r="N197" s="249"/>
      <c r="O197" s="249"/>
      <c r="P197" s="249"/>
    </row>
    <row r="198" spans="1:16" x14ac:dyDescent="0.2">
      <c r="A198" s="249"/>
      <c r="B198" s="249"/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49"/>
      <c r="O198" s="249"/>
      <c r="P198" s="249"/>
    </row>
    <row r="199" spans="1:16" x14ac:dyDescent="0.2">
      <c r="A199" s="249"/>
      <c r="B199" s="249"/>
      <c r="C199" s="249"/>
      <c r="D199" s="249"/>
      <c r="E199" s="249"/>
      <c r="F199" s="249"/>
      <c r="G199" s="249"/>
      <c r="H199" s="249"/>
      <c r="I199" s="249"/>
      <c r="J199" s="249"/>
      <c r="K199" s="249"/>
      <c r="L199" s="249"/>
      <c r="M199" s="249"/>
      <c r="N199" s="249"/>
      <c r="O199" s="249"/>
      <c r="P199" s="249"/>
    </row>
    <row r="200" spans="1:16" x14ac:dyDescent="0.2">
      <c r="A200" s="249"/>
      <c r="B200" s="249"/>
      <c r="C200" s="249"/>
      <c r="D200" s="249"/>
      <c r="E200" s="249"/>
      <c r="F200" s="249"/>
      <c r="G200" s="249"/>
      <c r="H200" s="249"/>
      <c r="I200" s="249"/>
      <c r="J200" s="249"/>
      <c r="K200" s="249"/>
      <c r="L200" s="249"/>
      <c r="M200" s="249"/>
      <c r="N200" s="249"/>
      <c r="O200" s="249"/>
      <c r="P200" s="249"/>
    </row>
    <row r="201" spans="1:16" x14ac:dyDescent="0.2">
      <c r="A201" s="249"/>
      <c r="B201" s="249"/>
      <c r="C201" s="249"/>
      <c r="D201" s="249"/>
      <c r="E201" s="249"/>
      <c r="F201" s="249"/>
      <c r="G201" s="249"/>
      <c r="H201" s="249"/>
      <c r="I201" s="249"/>
      <c r="J201" s="249"/>
      <c r="K201" s="249"/>
      <c r="L201" s="249"/>
      <c r="M201" s="249"/>
      <c r="N201" s="249"/>
      <c r="O201" s="249"/>
      <c r="P201" s="249"/>
    </row>
    <row r="202" spans="1:16" x14ac:dyDescent="0.2">
      <c r="A202" s="249"/>
      <c r="B202" s="249"/>
      <c r="C202" s="249"/>
      <c r="D202" s="249"/>
      <c r="E202" s="249"/>
      <c r="F202" s="249"/>
      <c r="G202" s="249"/>
      <c r="H202" s="249"/>
      <c r="I202" s="249"/>
      <c r="J202" s="249"/>
      <c r="K202" s="249"/>
      <c r="L202" s="249"/>
      <c r="M202" s="249"/>
      <c r="N202" s="249"/>
      <c r="O202" s="249"/>
      <c r="P202" s="249"/>
    </row>
    <row r="203" spans="1:16" x14ac:dyDescent="0.2">
      <c r="A203" s="249"/>
      <c r="B203" s="249"/>
      <c r="C203" s="249"/>
      <c r="D203" s="249"/>
      <c r="E203" s="249"/>
      <c r="F203" s="249"/>
      <c r="G203" s="249"/>
      <c r="H203" s="249"/>
      <c r="I203" s="249"/>
      <c r="J203" s="249"/>
      <c r="K203" s="249"/>
      <c r="L203" s="249"/>
      <c r="M203" s="249"/>
      <c r="N203" s="249"/>
      <c r="O203" s="249"/>
      <c r="P203" s="249"/>
    </row>
    <row r="204" spans="1:16" x14ac:dyDescent="0.2">
      <c r="A204" s="249"/>
      <c r="B204" s="249"/>
      <c r="C204" s="249"/>
      <c r="D204" s="249"/>
      <c r="E204" s="249"/>
      <c r="F204" s="249"/>
      <c r="G204" s="249"/>
      <c r="H204" s="249"/>
      <c r="I204" s="249"/>
      <c r="J204" s="249"/>
      <c r="K204" s="249"/>
      <c r="L204" s="249"/>
      <c r="M204" s="249"/>
      <c r="N204" s="249"/>
      <c r="O204" s="249"/>
      <c r="P204" s="249"/>
    </row>
    <row r="205" spans="1:16" x14ac:dyDescent="0.2">
      <c r="A205" s="249"/>
      <c r="B205" s="249"/>
      <c r="C205" s="249"/>
      <c r="D205" s="249"/>
      <c r="E205" s="249"/>
      <c r="F205" s="249"/>
      <c r="G205" s="249"/>
      <c r="H205" s="249"/>
      <c r="I205" s="249"/>
      <c r="J205" s="249"/>
      <c r="K205" s="249"/>
      <c r="L205" s="249"/>
      <c r="M205" s="249"/>
      <c r="N205" s="249"/>
      <c r="O205" s="249"/>
      <c r="P205" s="249"/>
    </row>
    <row r="206" spans="1:16" x14ac:dyDescent="0.2">
      <c r="A206" s="249"/>
      <c r="B206" s="249"/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49"/>
    </row>
    <row r="207" spans="1:16" x14ac:dyDescent="0.2">
      <c r="A207" s="249"/>
      <c r="B207" s="249"/>
      <c r="C207" s="249"/>
      <c r="D207" s="249"/>
      <c r="E207" s="249"/>
      <c r="F207" s="249"/>
      <c r="G207" s="249"/>
      <c r="H207" s="249"/>
      <c r="I207" s="249"/>
      <c r="J207" s="249"/>
      <c r="K207" s="249"/>
      <c r="L207" s="249"/>
      <c r="M207" s="249"/>
      <c r="N207" s="249"/>
      <c r="O207" s="249"/>
      <c r="P207" s="249"/>
    </row>
    <row r="208" spans="1:16" x14ac:dyDescent="0.2">
      <c r="A208" s="249"/>
      <c r="B208" s="249"/>
      <c r="C208" s="249"/>
      <c r="D208" s="249"/>
      <c r="E208" s="249"/>
      <c r="F208" s="249"/>
      <c r="G208" s="249"/>
      <c r="H208" s="249"/>
      <c r="I208" s="249"/>
      <c r="J208" s="249"/>
      <c r="K208" s="249"/>
      <c r="L208" s="249"/>
      <c r="M208" s="249"/>
      <c r="N208" s="249"/>
      <c r="O208" s="249"/>
      <c r="P208" s="249"/>
    </row>
    <row r="209" spans="1:16" x14ac:dyDescent="0.2">
      <c r="A209" s="249"/>
      <c r="B209" s="249"/>
      <c r="C209" s="249"/>
      <c r="D209" s="249"/>
      <c r="E209" s="249"/>
      <c r="F209" s="249"/>
      <c r="G209" s="249"/>
      <c r="H209" s="249"/>
      <c r="I209" s="249"/>
      <c r="J209" s="249"/>
      <c r="K209" s="249"/>
      <c r="L209" s="249"/>
      <c r="M209" s="249"/>
      <c r="N209" s="249"/>
      <c r="O209" s="249"/>
      <c r="P209" s="249"/>
    </row>
    <row r="210" spans="1:16" x14ac:dyDescent="0.2">
      <c r="A210" s="249"/>
      <c r="B210" s="249"/>
      <c r="C210" s="249"/>
      <c r="D210" s="249"/>
      <c r="E210" s="249"/>
      <c r="F210" s="249"/>
      <c r="G210" s="249"/>
      <c r="H210" s="249"/>
      <c r="I210" s="249"/>
      <c r="J210" s="249"/>
      <c r="K210" s="249"/>
      <c r="L210" s="249"/>
      <c r="M210" s="249"/>
      <c r="N210" s="249"/>
      <c r="O210" s="249"/>
      <c r="P210" s="249"/>
    </row>
    <row r="211" spans="1:16" x14ac:dyDescent="0.2">
      <c r="A211" s="249"/>
      <c r="B211" s="249"/>
      <c r="C211" s="249"/>
      <c r="D211" s="249"/>
      <c r="E211" s="249"/>
      <c r="F211" s="249"/>
      <c r="G211" s="249"/>
      <c r="H211" s="249"/>
      <c r="I211" s="249"/>
      <c r="J211" s="249"/>
      <c r="K211" s="249"/>
      <c r="L211" s="249"/>
      <c r="M211" s="249"/>
      <c r="N211" s="249"/>
      <c r="O211" s="249"/>
      <c r="P211" s="249"/>
    </row>
    <row r="212" spans="1:16" x14ac:dyDescent="0.2">
      <c r="A212" s="249"/>
      <c r="B212" s="249"/>
      <c r="C212" s="249"/>
      <c r="D212" s="249"/>
      <c r="E212" s="249"/>
      <c r="F212" s="249"/>
      <c r="G212" s="249"/>
      <c r="H212" s="249"/>
      <c r="I212" s="249"/>
      <c r="J212" s="249"/>
      <c r="K212" s="249"/>
      <c r="L212" s="249"/>
      <c r="M212" s="249"/>
      <c r="N212" s="249"/>
      <c r="O212" s="249"/>
      <c r="P212" s="249"/>
    </row>
    <row r="213" spans="1:16" x14ac:dyDescent="0.2">
      <c r="A213" s="249"/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</row>
    <row r="214" spans="1:16" x14ac:dyDescent="0.2">
      <c r="A214" s="249"/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</row>
    <row r="215" spans="1:16" x14ac:dyDescent="0.2">
      <c r="A215" s="249"/>
      <c r="B215" s="249"/>
      <c r="C215" s="249"/>
      <c r="D215" s="249"/>
      <c r="E215" s="249"/>
      <c r="F215" s="249"/>
      <c r="G215" s="249"/>
      <c r="H215" s="249"/>
      <c r="I215" s="249"/>
      <c r="J215" s="249"/>
      <c r="K215" s="249"/>
      <c r="L215" s="249"/>
      <c r="M215" s="249"/>
      <c r="N215" s="249"/>
      <c r="O215" s="249"/>
      <c r="P215" s="249"/>
    </row>
    <row r="216" spans="1:16" x14ac:dyDescent="0.2">
      <c r="A216" s="249"/>
      <c r="B216" s="249"/>
      <c r="C216" s="249"/>
      <c r="D216" s="249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</row>
    <row r="217" spans="1:16" x14ac:dyDescent="0.2">
      <c r="A217" s="249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  <c r="L217" s="249"/>
      <c r="M217" s="249"/>
      <c r="N217" s="249"/>
      <c r="O217" s="249"/>
      <c r="P217" s="249"/>
    </row>
    <row r="218" spans="1:16" x14ac:dyDescent="0.2">
      <c r="A218" s="249"/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</row>
    <row r="219" spans="1:16" x14ac:dyDescent="0.2">
      <c r="A219" s="249"/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</row>
    <row r="220" spans="1:16" x14ac:dyDescent="0.2">
      <c r="A220" s="249"/>
      <c r="B220" s="249"/>
      <c r="C220" s="249"/>
      <c r="D220" s="249"/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</row>
    <row r="221" spans="1:16" x14ac:dyDescent="0.2">
      <c r="A221" s="249"/>
      <c r="B221" s="249"/>
      <c r="C221" s="249"/>
      <c r="D221" s="249"/>
      <c r="E221" s="249"/>
      <c r="F221" s="249"/>
      <c r="G221" s="249"/>
      <c r="H221" s="249"/>
      <c r="I221" s="249"/>
      <c r="J221" s="249"/>
      <c r="K221" s="249"/>
      <c r="L221" s="249"/>
      <c r="M221" s="249"/>
      <c r="N221" s="249"/>
      <c r="O221" s="249"/>
      <c r="P221" s="249"/>
    </row>
    <row r="222" spans="1:16" x14ac:dyDescent="0.2">
      <c r="A222" s="249"/>
      <c r="B222" s="249"/>
      <c r="C222" s="249"/>
      <c r="D222" s="249"/>
      <c r="E222" s="249"/>
      <c r="F222" s="249"/>
      <c r="G222" s="249"/>
      <c r="H222" s="249"/>
      <c r="I222" s="249"/>
      <c r="J222" s="249"/>
      <c r="K222" s="249"/>
      <c r="L222" s="249"/>
      <c r="M222" s="249"/>
      <c r="N222" s="249"/>
      <c r="O222" s="249"/>
      <c r="P222" s="249"/>
    </row>
    <row r="223" spans="1:16" x14ac:dyDescent="0.2">
      <c r="A223" s="249"/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</row>
    <row r="224" spans="1:16" x14ac:dyDescent="0.2">
      <c r="A224" s="249"/>
      <c r="B224" s="249"/>
      <c r="C224" s="249"/>
      <c r="D224" s="249"/>
      <c r="E224" s="249"/>
      <c r="F224" s="249"/>
      <c r="G224" s="249"/>
      <c r="H224" s="249"/>
      <c r="I224" s="249"/>
      <c r="J224" s="249"/>
      <c r="K224" s="249"/>
      <c r="L224" s="249"/>
      <c r="M224" s="249"/>
      <c r="N224" s="249"/>
      <c r="O224" s="249"/>
      <c r="P224" s="249"/>
    </row>
    <row r="225" spans="1:16" x14ac:dyDescent="0.2">
      <c r="A225" s="249"/>
      <c r="B225" s="249"/>
      <c r="C225" s="249"/>
      <c r="D225" s="249"/>
      <c r="E225" s="249"/>
      <c r="F225" s="249"/>
      <c r="G225" s="249"/>
      <c r="H225" s="249"/>
      <c r="I225" s="249"/>
      <c r="J225" s="249"/>
      <c r="K225" s="249"/>
      <c r="L225" s="249"/>
      <c r="M225" s="249"/>
      <c r="N225" s="249"/>
      <c r="O225" s="249"/>
      <c r="P225" s="249"/>
    </row>
  </sheetData>
  <mergeCells count="47">
    <mergeCell ref="A1:O5"/>
    <mergeCell ref="A9:O12"/>
    <mergeCell ref="A13:G13"/>
    <mergeCell ref="I13:O13"/>
    <mergeCell ref="B23:D23"/>
    <mergeCell ref="J23:L23"/>
    <mergeCell ref="A27:G27"/>
    <mergeCell ref="I27:O27"/>
    <mergeCell ref="B37:D37"/>
    <mergeCell ref="J37:L37"/>
    <mergeCell ref="A41:G41"/>
    <mergeCell ref="I41:O41"/>
    <mergeCell ref="B51:D51"/>
    <mergeCell ref="J51:L51"/>
    <mergeCell ref="A56:G56"/>
    <mergeCell ref="I56:O56"/>
    <mergeCell ref="B66:D66"/>
    <mergeCell ref="J66:L66"/>
    <mergeCell ref="C68:E68"/>
    <mergeCell ref="C69:E69"/>
    <mergeCell ref="A84:G84"/>
    <mergeCell ref="I84:O84"/>
    <mergeCell ref="A86:G86"/>
    <mergeCell ref="I86:O86"/>
    <mergeCell ref="A108:G108"/>
    <mergeCell ref="I108:O108"/>
    <mergeCell ref="A89:G89"/>
    <mergeCell ref="I89:O89"/>
    <mergeCell ref="A93:G93"/>
    <mergeCell ref="I93:O93"/>
    <mergeCell ref="A96:G96"/>
    <mergeCell ref="I96:O96"/>
    <mergeCell ref="A98:G98"/>
    <mergeCell ref="I98:O98"/>
    <mergeCell ref="A101:G101"/>
    <mergeCell ref="I101:O101"/>
    <mergeCell ref="I105:O105"/>
    <mergeCell ref="A124:G124"/>
    <mergeCell ref="I124:O124"/>
    <mergeCell ref="A126:G126"/>
    <mergeCell ref="I126:O126"/>
    <mergeCell ref="A110:G110"/>
    <mergeCell ref="I110:O110"/>
    <mergeCell ref="A116:G116"/>
    <mergeCell ref="I116:O116"/>
    <mergeCell ref="A121:G121"/>
    <mergeCell ref="I121:O121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56" fitToHeight="0" orientation="portrait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74" max="14" man="1"/>
  </rowBreaks>
  <colBreaks count="1" manualBreakCount="1">
    <brk id="15" max="1048575" man="1"/>
  </colBreaks>
  <ignoredErrors>
    <ignoredError sqref="N66:O66" formulaRange="1"/>
  </ignoredError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showGridLines="0" view="pageBreakPreview" zoomScale="60" zoomScaleNormal="100" workbookViewId="0">
      <selection activeCell="A13" sqref="A13:XFD13"/>
    </sheetView>
  </sheetViews>
  <sheetFormatPr defaultRowHeight="12.75" x14ac:dyDescent="0.2"/>
  <cols>
    <col min="1" max="1" width="9.140625" style="135"/>
    <col min="2" max="2" width="32.42578125" style="135" customWidth="1"/>
    <col min="3" max="5" width="4" style="135" customWidth="1"/>
    <col min="6" max="6" width="5.85546875" style="135" customWidth="1"/>
    <col min="7" max="7" width="7.85546875" style="135" customWidth="1"/>
    <col min="8" max="9" width="9.140625" style="135"/>
    <col min="10" max="10" width="34" style="135" customWidth="1"/>
    <col min="11" max="13" width="4" style="135" customWidth="1"/>
    <col min="14" max="14" width="8.42578125" style="135" customWidth="1"/>
    <col min="15" max="15" width="7.5703125" style="135" customWidth="1"/>
    <col min="16" max="16" width="9.140625" style="135"/>
    <col min="17" max="257" width="9.140625" style="70"/>
    <col min="258" max="258" width="32.42578125" style="70" customWidth="1"/>
    <col min="259" max="261" width="4" style="70" customWidth="1"/>
    <col min="262" max="262" width="5.85546875" style="70" customWidth="1"/>
    <col min="263" max="263" width="7.85546875" style="70" customWidth="1"/>
    <col min="264" max="265" width="9.140625" style="70"/>
    <col min="266" max="266" width="34" style="70" customWidth="1"/>
    <col min="267" max="269" width="4" style="70" customWidth="1"/>
    <col min="270" max="270" width="8.42578125" style="70" customWidth="1"/>
    <col min="271" max="271" width="7.5703125" style="70" customWidth="1"/>
    <col min="272" max="513" width="9.140625" style="70"/>
    <col min="514" max="514" width="32.42578125" style="70" customWidth="1"/>
    <col min="515" max="517" width="4" style="70" customWidth="1"/>
    <col min="518" max="518" width="5.85546875" style="70" customWidth="1"/>
    <col min="519" max="519" width="7.85546875" style="70" customWidth="1"/>
    <col min="520" max="521" width="9.140625" style="70"/>
    <col min="522" max="522" width="34" style="70" customWidth="1"/>
    <col min="523" max="525" width="4" style="70" customWidth="1"/>
    <col min="526" max="526" width="8.42578125" style="70" customWidth="1"/>
    <col min="527" max="527" width="7.5703125" style="70" customWidth="1"/>
    <col min="528" max="769" width="9.140625" style="70"/>
    <col min="770" max="770" width="32.42578125" style="70" customWidth="1"/>
    <col min="771" max="773" width="4" style="70" customWidth="1"/>
    <col min="774" max="774" width="5.85546875" style="70" customWidth="1"/>
    <col min="775" max="775" width="7.85546875" style="70" customWidth="1"/>
    <col min="776" max="777" width="9.140625" style="70"/>
    <col min="778" max="778" width="34" style="70" customWidth="1"/>
    <col min="779" max="781" width="4" style="70" customWidth="1"/>
    <col min="782" max="782" width="8.42578125" style="70" customWidth="1"/>
    <col min="783" max="783" width="7.5703125" style="70" customWidth="1"/>
    <col min="784" max="1025" width="9.140625" style="70"/>
    <col min="1026" max="1026" width="32.42578125" style="70" customWidth="1"/>
    <col min="1027" max="1029" width="4" style="70" customWidth="1"/>
    <col min="1030" max="1030" width="5.85546875" style="70" customWidth="1"/>
    <col min="1031" max="1031" width="7.85546875" style="70" customWidth="1"/>
    <col min="1032" max="1033" width="9.140625" style="70"/>
    <col min="1034" max="1034" width="34" style="70" customWidth="1"/>
    <col min="1035" max="1037" width="4" style="70" customWidth="1"/>
    <col min="1038" max="1038" width="8.42578125" style="70" customWidth="1"/>
    <col min="1039" max="1039" width="7.5703125" style="70" customWidth="1"/>
    <col min="1040" max="1281" width="9.140625" style="70"/>
    <col min="1282" max="1282" width="32.42578125" style="70" customWidth="1"/>
    <col min="1283" max="1285" width="4" style="70" customWidth="1"/>
    <col min="1286" max="1286" width="5.85546875" style="70" customWidth="1"/>
    <col min="1287" max="1287" width="7.85546875" style="70" customWidth="1"/>
    <col min="1288" max="1289" width="9.140625" style="70"/>
    <col min="1290" max="1290" width="34" style="70" customWidth="1"/>
    <col min="1291" max="1293" width="4" style="70" customWidth="1"/>
    <col min="1294" max="1294" width="8.42578125" style="70" customWidth="1"/>
    <col min="1295" max="1295" width="7.5703125" style="70" customWidth="1"/>
    <col min="1296" max="1537" width="9.140625" style="70"/>
    <col min="1538" max="1538" width="32.42578125" style="70" customWidth="1"/>
    <col min="1539" max="1541" width="4" style="70" customWidth="1"/>
    <col min="1542" max="1542" width="5.85546875" style="70" customWidth="1"/>
    <col min="1543" max="1543" width="7.85546875" style="70" customWidth="1"/>
    <col min="1544" max="1545" width="9.140625" style="70"/>
    <col min="1546" max="1546" width="34" style="70" customWidth="1"/>
    <col min="1547" max="1549" width="4" style="70" customWidth="1"/>
    <col min="1550" max="1550" width="8.42578125" style="70" customWidth="1"/>
    <col min="1551" max="1551" width="7.5703125" style="70" customWidth="1"/>
    <col min="1552" max="1793" width="9.140625" style="70"/>
    <col min="1794" max="1794" width="32.42578125" style="70" customWidth="1"/>
    <col min="1795" max="1797" width="4" style="70" customWidth="1"/>
    <col min="1798" max="1798" width="5.85546875" style="70" customWidth="1"/>
    <col min="1799" max="1799" width="7.85546875" style="70" customWidth="1"/>
    <col min="1800" max="1801" width="9.140625" style="70"/>
    <col min="1802" max="1802" width="34" style="70" customWidth="1"/>
    <col min="1803" max="1805" width="4" style="70" customWidth="1"/>
    <col min="1806" max="1806" width="8.42578125" style="70" customWidth="1"/>
    <col min="1807" max="1807" width="7.5703125" style="70" customWidth="1"/>
    <col min="1808" max="2049" width="9.140625" style="70"/>
    <col min="2050" max="2050" width="32.42578125" style="70" customWidth="1"/>
    <col min="2051" max="2053" width="4" style="70" customWidth="1"/>
    <col min="2054" max="2054" width="5.85546875" style="70" customWidth="1"/>
    <col min="2055" max="2055" width="7.85546875" style="70" customWidth="1"/>
    <col min="2056" max="2057" width="9.140625" style="70"/>
    <col min="2058" max="2058" width="34" style="70" customWidth="1"/>
    <col min="2059" max="2061" width="4" style="70" customWidth="1"/>
    <col min="2062" max="2062" width="8.42578125" style="70" customWidth="1"/>
    <col min="2063" max="2063" width="7.5703125" style="70" customWidth="1"/>
    <col min="2064" max="2305" width="9.140625" style="70"/>
    <col min="2306" max="2306" width="32.42578125" style="70" customWidth="1"/>
    <col min="2307" max="2309" width="4" style="70" customWidth="1"/>
    <col min="2310" max="2310" width="5.85546875" style="70" customWidth="1"/>
    <col min="2311" max="2311" width="7.85546875" style="70" customWidth="1"/>
    <col min="2312" max="2313" width="9.140625" style="70"/>
    <col min="2314" max="2314" width="34" style="70" customWidth="1"/>
    <col min="2315" max="2317" width="4" style="70" customWidth="1"/>
    <col min="2318" max="2318" width="8.42578125" style="70" customWidth="1"/>
    <col min="2319" max="2319" width="7.5703125" style="70" customWidth="1"/>
    <col min="2320" max="2561" width="9.140625" style="70"/>
    <col min="2562" max="2562" width="32.42578125" style="70" customWidth="1"/>
    <col min="2563" max="2565" width="4" style="70" customWidth="1"/>
    <col min="2566" max="2566" width="5.85546875" style="70" customWidth="1"/>
    <col min="2567" max="2567" width="7.85546875" style="70" customWidth="1"/>
    <col min="2568" max="2569" width="9.140625" style="70"/>
    <col min="2570" max="2570" width="34" style="70" customWidth="1"/>
    <col min="2571" max="2573" width="4" style="70" customWidth="1"/>
    <col min="2574" max="2574" width="8.42578125" style="70" customWidth="1"/>
    <col min="2575" max="2575" width="7.5703125" style="70" customWidth="1"/>
    <col min="2576" max="2817" width="9.140625" style="70"/>
    <col min="2818" max="2818" width="32.42578125" style="70" customWidth="1"/>
    <col min="2819" max="2821" width="4" style="70" customWidth="1"/>
    <col min="2822" max="2822" width="5.85546875" style="70" customWidth="1"/>
    <col min="2823" max="2823" width="7.85546875" style="70" customWidth="1"/>
    <col min="2824" max="2825" width="9.140625" style="70"/>
    <col min="2826" max="2826" width="34" style="70" customWidth="1"/>
    <col min="2827" max="2829" width="4" style="70" customWidth="1"/>
    <col min="2830" max="2830" width="8.42578125" style="70" customWidth="1"/>
    <col min="2831" max="2831" width="7.5703125" style="70" customWidth="1"/>
    <col min="2832" max="3073" width="9.140625" style="70"/>
    <col min="3074" max="3074" width="32.42578125" style="70" customWidth="1"/>
    <col min="3075" max="3077" width="4" style="70" customWidth="1"/>
    <col min="3078" max="3078" width="5.85546875" style="70" customWidth="1"/>
    <col min="3079" max="3079" width="7.85546875" style="70" customWidth="1"/>
    <col min="3080" max="3081" width="9.140625" style="70"/>
    <col min="3082" max="3082" width="34" style="70" customWidth="1"/>
    <col min="3083" max="3085" width="4" style="70" customWidth="1"/>
    <col min="3086" max="3086" width="8.42578125" style="70" customWidth="1"/>
    <col min="3087" max="3087" width="7.5703125" style="70" customWidth="1"/>
    <col min="3088" max="3329" width="9.140625" style="70"/>
    <col min="3330" max="3330" width="32.42578125" style="70" customWidth="1"/>
    <col min="3331" max="3333" width="4" style="70" customWidth="1"/>
    <col min="3334" max="3334" width="5.85546875" style="70" customWidth="1"/>
    <col min="3335" max="3335" width="7.85546875" style="70" customWidth="1"/>
    <col min="3336" max="3337" width="9.140625" style="70"/>
    <col min="3338" max="3338" width="34" style="70" customWidth="1"/>
    <col min="3339" max="3341" width="4" style="70" customWidth="1"/>
    <col min="3342" max="3342" width="8.42578125" style="70" customWidth="1"/>
    <col min="3343" max="3343" width="7.5703125" style="70" customWidth="1"/>
    <col min="3344" max="3585" width="9.140625" style="70"/>
    <col min="3586" max="3586" width="32.42578125" style="70" customWidth="1"/>
    <col min="3587" max="3589" width="4" style="70" customWidth="1"/>
    <col min="3590" max="3590" width="5.85546875" style="70" customWidth="1"/>
    <col min="3591" max="3591" width="7.85546875" style="70" customWidth="1"/>
    <col min="3592" max="3593" width="9.140625" style="70"/>
    <col min="3594" max="3594" width="34" style="70" customWidth="1"/>
    <col min="3595" max="3597" width="4" style="70" customWidth="1"/>
    <col min="3598" max="3598" width="8.42578125" style="70" customWidth="1"/>
    <col min="3599" max="3599" width="7.5703125" style="70" customWidth="1"/>
    <col min="3600" max="3841" width="9.140625" style="70"/>
    <col min="3842" max="3842" width="32.42578125" style="70" customWidth="1"/>
    <col min="3843" max="3845" width="4" style="70" customWidth="1"/>
    <col min="3846" max="3846" width="5.85546875" style="70" customWidth="1"/>
    <col min="3847" max="3847" width="7.85546875" style="70" customWidth="1"/>
    <col min="3848" max="3849" width="9.140625" style="70"/>
    <col min="3850" max="3850" width="34" style="70" customWidth="1"/>
    <col min="3851" max="3853" width="4" style="70" customWidth="1"/>
    <col min="3854" max="3854" width="8.42578125" style="70" customWidth="1"/>
    <col min="3855" max="3855" width="7.5703125" style="70" customWidth="1"/>
    <col min="3856" max="4097" width="9.140625" style="70"/>
    <col min="4098" max="4098" width="32.42578125" style="70" customWidth="1"/>
    <col min="4099" max="4101" width="4" style="70" customWidth="1"/>
    <col min="4102" max="4102" width="5.85546875" style="70" customWidth="1"/>
    <col min="4103" max="4103" width="7.85546875" style="70" customWidth="1"/>
    <col min="4104" max="4105" width="9.140625" style="70"/>
    <col min="4106" max="4106" width="34" style="70" customWidth="1"/>
    <col min="4107" max="4109" width="4" style="70" customWidth="1"/>
    <col min="4110" max="4110" width="8.42578125" style="70" customWidth="1"/>
    <col min="4111" max="4111" width="7.5703125" style="70" customWidth="1"/>
    <col min="4112" max="4353" width="9.140625" style="70"/>
    <col min="4354" max="4354" width="32.42578125" style="70" customWidth="1"/>
    <col min="4355" max="4357" width="4" style="70" customWidth="1"/>
    <col min="4358" max="4358" width="5.85546875" style="70" customWidth="1"/>
    <col min="4359" max="4359" width="7.85546875" style="70" customWidth="1"/>
    <col min="4360" max="4361" width="9.140625" style="70"/>
    <col min="4362" max="4362" width="34" style="70" customWidth="1"/>
    <col min="4363" max="4365" width="4" style="70" customWidth="1"/>
    <col min="4366" max="4366" width="8.42578125" style="70" customWidth="1"/>
    <col min="4367" max="4367" width="7.5703125" style="70" customWidth="1"/>
    <col min="4368" max="4609" width="9.140625" style="70"/>
    <col min="4610" max="4610" width="32.42578125" style="70" customWidth="1"/>
    <col min="4611" max="4613" width="4" style="70" customWidth="1"/>
    <col min="4614" max="4614" width="5.85546875" style="70" customWidth="1"/>
    <col min="4615" max="4615" width="7.85546875" style="70" customWidth="1"/>
    <col min="4616" max="4617" width="9.140625" style="70"/>
    <col min="4618" max="4618" width="34" style="70" customWidth="1"/>
    <col min="4619" max="4621" width="4" style="70" customWidth="1"/>
    <col min="4622" max="4622" width="8.42578125" style="70" customWidth="1"/>
    <col min="4623" max="4623" width="7.5703125" style="70" customWidth="1"/>
    <col min="4624" max="4865" width="9.140625" style="70"/>
    <col min="4866" max="4866" width="32.42578125" style="70" customWidth="1"/>
    <col min="4867" max="4869" width="4" style="70" customWidth="1"/>
    <col min="4870" max="4870" width="5.85546875" style="70" customWidth="1"/>
    <col min="4871" max="4871" width="7.85546875" style="70" customWidth="1"/>
    <col min="4872" max="4873" width="9.140625" style="70"/>
    <col min="4874" max="4874" width="34" style="70" customWidth="1"/>
    <col min="4875" max="4877" width="4" style="70" customWidth="1"/>
    <col min="4878" max="4878" width="8.42578125" style="70" customWidth="1"/>
    <col min="4879" max="4879" width="7.5703125" style="70" customWidth="1"/>
    <col min="4880" max="5121" width="9.140625" style="70"/>
    <col min="5122" max="5122" width="32.42578125" style="70" customWidth="1"/>
    <col min="5123" max="5125" width="4" style="70" customWidth="1"/>
    <col min="5126" max="5126" width="5.85546875" style="70" customWidth="1"/>
    <col min="5127" max="5127" width="7.85546875" style="70" customWidth="1"/>
    <col min="5128" max="5129" width="9.140625" style="70"/>
    <col min="5130" max="5130" width="34" style="70" customWidth="1"/>
    <col min="5131" max="5133" width="4" style="70" customWidth="1"/>
    <col min="5134" max="5134" width="8.42578125" style="70" customWidth="1"/>
    <col min="5135" max="5135" width="7.5703125" style="70" customWidth="1"/>
    <col min="5136" max="5377" width="9.140625" style="70"/>
    <col min="5378" max="5378" width="32.42578125" style="70" customWidth="1"/>
    <col min="5379" max="5381" width="4" style="70" customWidth="1"/>
    <col min="5382" max="5382" width="5.85546875" style="70" customWidth="1"/>
    <col min="5383" max="5383" width="7.85546875" style="70" customWidth="1"/>
    <col min="5384" max="5385" width="9.140625" style="70"/>
    <col min="5386" max="5386" width="34" style="70" customWidth="1"/>
    <col min="5387" max="5389" width="4" style="70" customWidth="1"/>
    <col min="5390" max="5390" width="8.42578125" style="70" customWidth="1"/>
    <col min="5391" max="5391" width="7.5703125" style="70" customWidth="1"/>
    <col min="5392" max="5633" width="9.140625" style="70"/>
    <col min="5634" max="5634" width="32.42578125" style="70" customWidth="1"/>
    <col min="5635" max="5637" width="4" style="70" customWidth="1"/>
    <col min="5638" max="5638" width="5.85546875" style="70" customWidth="1"/>
    <col min="5639" max="5639" width="7.85546875" style="70" customWidth="1"/>
    <col min="5640" max="5641" width="9.140625" style="70"/>
    <col min="5642" max="5642" width="34" style="70" customWidth="1"/>
    <col min="5643" max="5645" width="4" style="70" customWidth="1"/>
    <col min="5646" max="5646" width="8.42578125" style="70" customWidth="1"/>
    <col min="5647" max="5647" width="7.5703125" style="70" customWidth="1"/>
    <col min="5648" max="5889" width="9.140625" style="70"/>
    <col min="5890" max="5890" width="32.42578125" style="70" customWidth="1"/>
    <col min="5891" max="5893" width="4" style="70" customWidth="1"/>
    <col min="5894" max="5894" width="5.85546875" style="70" customWidth="1"/>
    <col min="5895" max="5895" width="7.85546875" style="70" customWidth="1"/>
    <col min="5896" max="5897" width="9.140625" style="70"/>
    <col min="5898" max="5898" width="34" style="70" customWidth="1"/>
    <col min="5899" max="5901" width="4" style="70" customWidth="1"/>
    <col min="5902" max="5902" width="8.42578125" style="70" customWidth="1"/>
    <col min="5903" max="5903" width="7.5703125" style="70" customWidth="1"/>
    <col min="5904" max="6145" width="9.140625" style="70"/>
    <col min="6146" max="6146" width="32.42578125" style="70" customWidth="1"/>
    <col min="6147" max="6149" width="4" style="70" customWidth="1"/>
    <col min="6150" max="6150" width="5.85546875" style="70" customWidth="1"/>
    <col min="6151" max="6151" width="7.85546875" style="70" customWidth="1"/>
    <col min="6152" max="6153" width="9.140625" style="70"/>
    <col min="6154" max="6154" width="34" style="70" customWidth="1"/>
    <col min="6155" max="6157" width="4" style="70" customWidth="1"/>
    <col min="6158" max="6158" width="8.42578125" style="70" customWidth="1"/>
    <col min="6159" max="6159" width="7.5703125" style="70" customWidth="1"/>
    <col min="6160" max="6401" width="9.140625" style="70"/>
    <col min="6402" max="6402" width="32.42578125" style="70" customWidth="1"/>
    <col min="6403" max="6405" width="4" style="70" customWidth="1"/>
    <col min="6406" max="6406" width="5.85546875" style="70" customWidth="1"/>
    <col min="6407" max="6407" width="7.85546875" style="70" customWidth="1"/>
    <col min="6408" max="6409" width="9.140625" style="70"/>
    <col min="6410" max="6410" width="34" style="70" customWidth="1"/>
    <col min="6411" max="6413" width="4" style="70" customWidth="1"/>
    <col min="6414" max="6414" width="8.42578125" style="70" customWidth="1"/>
    <col min="6415" max="6415" width="7.5703125" style="70" customWidth="1"/>
    <col min="6416" max="6657" width="9.140625" style="70"/>
    <col min="6658" max="6658" width="32.42578125" style="70" customWidth="1"/>
    <col min="6659" max="6661" width="4" style="70" customWidth="1"/>
    <col min="6662" max="6662" width="5.85546875" style="70" customWidth="1"/>
    <col min="6663" max="6663" width="7.85546875" style="70" customWidth="1"/>
    <col min="6664" max="6665" width="9.140625" style="70"/>
    <col min="6666" max="6666" width="34" style="70" customWidth="1"/>
    <col min="6667" max="6669" width="4" style="70" customWidth="1"/>
    <col min="6670" max="6670" width="8.42578125" style="70" customWidth="1"/>
    <col min="6671" max="6671" width="7.5703125" style="70" customWidth="1"/>
    <col min="6672" max="6913" width="9.140625" style="70"/>
    <col min="6914" max="6914" width="32.42578125" style="70" customWidth="1"/>
    <col min="6915" max="6917" width="4" style="70" customWidth="1"/>
    <col min="6918" max="6918" width="5.85546875" style="70" customWidth="1"/>
    <col min="6919" max="6919" width="7.85546875" style="70" customWidth="1"/>
    <col min="6920" max="6921" width="9.140625" style="70"/>
    <col min="6922" max="6922" width="34" style="70" customWidth="1"/>
    <col min="6923" max="6925" width="4" style="70" customWidth="1"/>
    <col min="6926" max="6926" width="8.42578125" style="70" customWidth="1"/>
    <col min="6927" max="6927" width="7.5703125" style="70" customWidth="1"/>
    <col min="6928" max="7169" width="9.140625" style="70"/>
    <col min="7170" max="7170" width="32.42578125" style="70" customWidth="1"/>
    <col min="7171" max="7173" width="4" style="70" customWidth="1"/>
    <col min="7174" max="7174" width="5.85546875" style="70" customWidth="1"/>
    <col min="7175" max="7175" width="7.85546875" style="70" customWidth="1"/>
    <col min="7176" max="7177" width="9.140625" style="70"/>
    <col min="7178" max="7178" width="34" style="70" customWidth="1"/>
    <col min="7179" max="7181" width="4" style="70" customWidth="1"/>
    <col min="7182" max="7182" width="8.42578125" style="70" customWidth="1"/>
    <col min="7183" max="7183" width="7.5703125" style="70" customWidth="1"/>
    <col min="7184" max="7425" width="9.140625" style="70"/>
    <col min="7426" max="7426" width="32.42578125" style="70" customWidth="1"/>
    <col min="7427" max="7429" width="4" style="70" customWidth="1"/>
    <col min="7430" max="7430" width="5.85546875" style="70" customWidth="1"/>
    <col min="7431" max="7431" width="7.85546875" style="70" customWidth="1"/>
    <col min="7432" max="7433" width="9.140625" style="70"/>
    <col min="7434" max="7434" width="34" style="70" customWidth="1"/>
    <col min="7435" max="7437" width="4" style="70" customWidth="1"/>
    <col min="7438" max="7438" width="8.42578125" style="70" customWidth="1"/>
    <col min="7439" max="7439" width="7.5703125" style="70" customWidth="1"/>
    <col min="7440" max="7681" width="9.140625" style="70"/>
    <col min="7682" max="7682" width="32.42578125" style="70" customWidth="1"/>
    <col min="7683" max="7685" width="4" style="70" customWidth="1"/>
    <col min="7686" max="7686" width="5.85546875" style="70" customWidth="1"/>
    <col min="7687" max="7687" width="7.85546875" style="70" customWidth="1"/>
    <col min="7688" max="7689" width="9.140625" style="70"/>
    <col min="7690" max="7690" width="34" style="70" customWidth="1"/>
    <col min="7691" max="7693" width="4" style="70" customWidth="1"/>
    <col min="7694" max="7694" width="8.42578125" style="70" customWidth="1"/>
    <col min="7695" max="7695" width="7.5703125" style="70" customWidth="1"/>
    <col min="7696" max="7937" width="9.140625" style="70"/>
    <col min="7938" max="7938" width="32.42578125" style="70" customWidth="1"/>
    <col min="7939" max="7941" width="4" style="70" customWidth="1"/>
    <col min="7942" max="7942" width="5.85546875" style="70" customWidth="1"/>
    <col min="7943" max="7943" width="7.85546875" style="70" customWidth="1"/>
    <col min="7944" max="7945" width="9.140625" style="70"/>
    <col min="7946" max="7946" width="34" style="70" customWidth="1"/>
    <col min="7947" max="7949" width="4" style="70" customWidth="1"/>
    <col min="7950" max="7950" width="8.42578125" style="70" customWidth="1"/>
    <col min="7951" max="7951" width="7.5703125" style="70" customWidth="1"/>
    <col min="7952" max="8193" width="9.140625" style="70"/>
    <col min="8194" max="8194" width="32.42578125" style="70" customWidth="1"/>
    <col min="8195" max="8197" width="4" style="70" customWidth="1"/>
    <col min="8198" max="8198" width="5.85546875" style="70" customWidth="1"/>
    <col min="8199" max="8199" width="7.85546875" style="70" customWidth="1"/>
    <col min="8200" max="8201" width="9.140625" style="70"/>
    <col min="8202" max="8202" width="34" style="70" customWidth="1"/>
    <col min="8203" max="8205" width="4" style="70" customWidth="1"/>
    <col min="8206" max="8206" width="8.42578125" style="70" customWidth="1"/>
    <col min="8207" max="8207" width="7.5703125" style="70" customWidth="1"/>
    <col min="8208" max="8449" width="9.140625" style="70"/>
    <col min="8450" max="8450" width="32.42578125" style="70" customWidth="1"/>
    <col min="8451" max="8453" width="4" style="70" customWidth="1"/>
    <col min="8454" max="8454" width="5.85546875" style="70" customWidth="1"/>
    <col min="8455" max="8455" width="7.85546875" style="70" customWidth="1"/>
    <col min="8456" max="8457" width="9.140625" style="70"/>
    <col min="8458" max="8458" width="34" style="70" customWidth="1"/>
    <col min="8459" max="8461" width="4" style="70" customWidth="1"/>
    <col min="8462" max="8462" width="8.42578125" style="70" customWidth="1"/>
    <col min="8463" max="8463" width="7.5703125" style="70" customWidth="1"/>
    <col min="8464" max="8705" width="9.140625" style="70"/>
    <col min="8706" max="8706" width="32.42578125" style="70" customWidth="1"/>
    <col min="8707" max="8709" width="4" style="70" customWidth="1"/>
    <col min="8710" max="8710" width="5.85546875" style="70" customWidth="1"/>
    <col min="8711" max="8711" width="7.85546875" style="70" customWidth="1"/>
    <col min="8712" max="8713" width="9.140625" style="70"/>
    <col min="8714" max="8714" width="34" style="70" customWidth="1"/>
    <col min="8715" max="8717" width="4" style="70" customWidth="1"/>
    <col min="8718" max="8718" width="8.42578125" style="70" customWidth="1"/>
    <col min="8719" max="8719" width="7.5703125" style="70" customWidth="1"/>
    <col min="8720" max="8961" width="9.140625" style="70"/>
    <col min="8962" max="8962" width="32.42578125" style="70" customWidth="1"/>
    <col min="8963" max="8965" width="4" style="70" customWidth="1"/>
    <col min="8966" max="8966" width="5.85546875" style="70" customWidth="1"/>
    <col min="8967" max="8967" width="7.85546875" style="70" customWidth="1"/>
    <col min="8968" max="8969" width="9.140625" style="70"/>
    <col min="8970" max="8970" width="34" style="70" customWidth="1"/>
    <col min="8971" max="8973" width="4" style="70" customWidth="1"/>
    <col min="8974" max="8974" width="8.42578125" style="70" customWidth="1"/>
    <col min="8975" max="8975" width="7.5703125" style="70" customWidth="1"/>
    <col min="8976" max="9217" width="9.140625" style="70"/>
    <col min="9218" max="9218" width="32.42578125" style="70" customWidth="1"/>
    <col min="9219" max="9221" width="4" style="70" customWidth="1"/>
    <col min="9222" max="9222" width="5.85546875" style="70" customWidth="1"/>
    <col min="9223" max="9223" width="7.85546875" style="70" customWidth="1"/>
    <col min="9224" max="9225" width="9.140625" style="70"/>
    <col min="9226" max="9226" width="34" style="70" customWidth="1"/>
    <col min="9227" max="9229" width="4" style="70" customWidth="1"/>
    <col min="9230" max="9230" width="8.42578125" style="70" customWidth="1"/>
    <col min="9231" max="9231" width="7.5703125" style="70" customWidth="1"/>
    <col min="9232" max="9473" width="9.140625" style="70"/>
    <col min="9474" max="9474" width="32.42578125" style="70" customWidth="1"/>
    <col min="9475" max="9477" width="4" style="70" customWidth="1"/>
    <col min="9478" max="9478" width="5.85546875" style="70" customWidth="1"/>
    <col min="9479" max="9479" width="7.85546875" style="70" customWidth="1"/>
    <col min="9480" max="9481" width="9.140625" style="70"/>
    <col min="9482" max="9482" width="34" style="70" customWidth="1"/>
    <col min="9483" max="9485" width="4" style="70" customWidth="1"/>
    <col min="9486" max="9486" width="8.42578125" style="70" customWidth="1"/>
    <col min="9487" max="9487" width="7.5703125" style="70" customWidth="1"/>
    <col min="9488" max="9729" width="9.140625" style="70"/>
    <col min="9730" max="9730" width="32.42578125" style="70" customWidth="1"/>
    <col min="9731" max="9733" width="4" style="70" customWidth="1"/>
    <col min="9734" max="9734" width="5.85546875" style="70" customWidth="1"/>
    <col min="9735" max="9735" width="7.85546875" style="70" customWidth="1"/>
    <col min="9736" max="9737" width="9.140625" style="70"/>
    <col min="9738" max="9738" width="34" style="70" customWidth="1"/>
    <col min="9739" max="9741" width="4" style="70" customWidth="1"/>
    <col min="9742" max="9742" width="8.42578125" style="70" customWidth="1"/>
    <col min="9743" max="9743" width="7.5703125" style="70" customWidth="1"/>
    <col min="9744" max="9985" width="9.140625" style="70"/>
    <col min="9986" max="9986" width="32.42578125" style="70" customWidth="1"/>
    <col min="9987" max="9989" width="4" style="70" customWidth="1"/>
    <col min="9990" max="9990" width="5.85546875" style="70" customWidth="1"/>
    <col min="9991" max="9991" width="7.85546875" style="70" customWidth="1"/>
    <col min="9992" max="9993" width="9.140625" style="70"/>
    <col min="9994" max="9994" width="34" style="70" customWidth="1"/>
    <col min="9995" max="9997" width="4" style="70" customWidth="1"/>
    <col min="9998" max="9998" width="8.42578125" style="70" customWidth="1"/>
    <col min="9999" max="9999" width="7.5703125" style="70" customWidth="1"/>
    <col min="10000" max="10241" width="9.140625" style="70"/>
    <col min="10242" max="10242" width="32.42578125" style="70" customWidth="1"/>
    <col min="10243" max="10245" width="4" style="70" customWidth="1"/>
    <col min="10246" max="10246" width="5.85546875" style="70" customWidth="1"/>
    <col min="10247" max="10247" width="7.85546875" style="70" customWidth="1"/>
    <col min="10248" max="10249" width="9.140625" style="70"/>
    <col min="10250" max="10250" width="34" style="70" customWidth="1"/>
    <col min="10251" max="10253" width="4" style="70" customWidth="1"/>
    <col min="10254" max="10254" width="8.42578125" style="70" customWidth="1"/>
    <col min="10255" max="10255" width="7.5703125" style="70" customWidth="1"/>
    <col min="10256" max="10497" width="9.140625" style="70"/>
    <col min="10498" max="10498" width="32.42578125" style="70" customWidth="1"/>
    <col min="10499" max="10501" width="4" style="70" customWidth="1"/>
    <col min="10502" max="10502" width="5.85546875" style="70" customWidth="1"/>
    <col min="10503" max="10503" width="7.85546875" style="70" customWidth="1"/>
    <col min="10504" max="10505" width="9.140625" style="70"/>
    <col min="10506" max="10506" width="34" style="70" customWidth="1"/>
    <col min="10507" max="10509" width="4" style="70" customWidth="1"/>
    <col min="10510" max="10510" width="8.42578125" style="70" customWidth="1"/>
    <col min="10511" max="10511" width="7.5703125" style="70" customWidth="1"/>
    <col min="10512" max="10753" width="9.140625" style="70"/>
    <col min="10754" max="10754" width="32.42578125" style="70" customWidth="1"/>
    <col min="10755" max="10757" width="4" style="70" customWidth="1"/>
    <col min="10758" max="10758" width="5.85546875" style="70" customWidth="1"/>
    <col min="10759" max="10759" width="7.85546875" style="70" customWidth="1"/>
    <col min="10760" max="10761" width="9.140625" style="70"/>
    <col min="10762" max="10762" width="34" style="70" customWidth="1"/>
    <col min="10763" max="10765" width="4" style="70" customWidth="1"/>
    <col min="10766" max="10766" width="8.42578125" style="70" customWidth="1"/>
    <col min="10767" max="10767" width="7.5703125" style="70" customWidth="1"/>
    <col min="10768" max="11009" width="9.140625" style="70"/>
    <col min="11010" max="11010" width="32.42578125" style="70" customWidth="1"/>
    <col min="11011" max="11013" width="4" style="70" customWidth="1"/>
    <col min="11014" max="11014" width="5.85546875" style="70" customWidth="1"/>
    <col min="11015" max="11015" width="7.85546875" style="70" customWidth="1"/>
    <col min="11016" max="11017" width="9.140625" style="70"/>
    <col min="11018" max="11018" width="34" style="70" customWidth="1"/>
    <col min="11019" max="11021" width="4" style="70" customWidth="1"/>
    <col min="11022" max="11022" width="8.42578125" style="70" customWidth="1"/>
    <col min="11023" max="11023" width="7.5703125" style="70" customWidth="1"/>
    <col min="11024" max="11265" width="9.140625" style="70"/>
    <col min="11266" max="11266" width="32.42578125" style="70" customWidth="1"/>
    <col min="11267" max="11269" width="4" style="70" customWidth="1"/>
    <col min="11270" max="11270" width="5.85546875" style="70" customWidth="1"/>
    <col min="11271" max="11271" width="7.85546875" style="70" customWidth="1"/>
    <col min="11272" max="11273" width="9.140625" style="70"/>
    <col min="11274" max="11274" width="34" style="70" customWidth="1"/>
    <col min="11275" max="11277" width="4" style="70" customWidth="1"/>
    <col min="11278" max="11278" width="8.42578125" style="70" customWidth="1"/>
    <col min="11279" max="11279" width="7.5703125" style="70" customWidth="1"/>
    <col min="11280" max="11521" width="9.140625" style="70"/>
    <col min="11522" max="11522" width="32.42578125" style="70" customWidth="1"/>
    <col min="11523" max="11525" width="4" style="70" customWidth="1"/>
    <col min="11526" max="11526" width="5.85546875" style="70" customWidth="1"/>
    <col min="11527" max="11527" width="7.85546875" style="70" customWidth="1"/>
    <col min="11528" max="11529" width="9.140625" style="70"/>
    <col min="11530" max="11530" width="34" style="70" customWidth="1"/>
    <col min="11531" max="11533" width="4" style="70" customWidth="1"/>
    <col min="11534" max="11534" width="8.42578125" style="70" customWidth="1"/>
    <col min="11535" max="11535" width="7.5703125" style="70" customWidth="1"/>
    <col min="11536" max="11777" width="9.140625" style="70"/>
    <col min="11778" max="11778" width="32.42578125" style="70" customWidth="1"/>
    <col min="11779" max="11781" width="4" style="70" customWidth="1"/>
    <col min="11782" max="11782" width="5.85546875" style="70" customWidth="1"/>
    <col min="11783" max="11783" width="7.85546875" style="70" customWidth="1"/>
    <col min="11784" max="11785" width="9.140625" style="70"/>
    <col min="11786" max="11786" width="34" style="70" customWidth="1"/>
    <col min="11787" max="11789" width="4" style="70" customWidth="1"/>
    <col min="11790" max="11790" width="8.42578125" style="70" customWidth="1"/>
    <col min="11791" max="11791" width="7.5703125" style="70" customWidth="1"/>
    <col min="11792" max="12033" width="9.140625" style="70"/>
    <col min="12034" max="12034" width="32.42578125" style="70" customWidth="1"/>
    <col min="12035" max="12037" width="4" style="70" customWidth="1"/>
    <col min="12038" max="12038" width="5.85546875" style="70" customWidth="1"/>
    <col min="12039" max="12039" width="7.85546875" style="70" customWidth="1"/>
    <col min="12040" max="12041" width="9.140625" style="70"/>
    <col min="12042" max="12042" width="34" style="70" customWidth="1"/>
    <col min="12043" max="12045" width="4" style="70" customWidth="1"/>
    <col min="12046" max="12046" width="8.42578125" style="70" customWidth="1"/>
    <col min="12047" max="12047" width="7.5703125" style="70" customWidth="1"/>
    <col min="12048" max="12289" width="9.140625" style="70"/>
    <col min="12290" max="12290" width="32.42578125" style="70" customWidth="1"/>
    <col min="12291" max="12293" width="4" style="70" customWidth="1"/>
    <col min="12294" max="12294" width="5.85546875" style="70" customWidth="1"/>
    <col min="12295" max="12295" width="7.85546875" style="70" customWidth="1"/>
    <col min="12296" max="12297" width="9.140625" style="70"/>
    <col min="12298" max="12298" width="34" style="70" customWidth="1"/>
    <col min="12299" max="12301" width="4" style="70" customWidth="1"/>
    <col min="12302" max="12302" width="8.42578125" style="70" customWidth="1"/>
    <col min="12303" max="12303" width="7.5703125" style="70" customWidth="1"/>
    <col min="12304" max="12545" width="9.140625" style="70"/>
    <col min="12546" max="12546" width="32.42578125" style="70" customWidth="1"/>
    <col min="12547" max="12549" width="4" style="70" customWidth="1"/>
    <col min="12550" max="12550" width="5.85546875" style="70" customWidth="1"/>
    <col min="12551" max="12551" width="7.85546875" style="70" customWidth="1"/>
    <col min="12552" max="12553" width="9.140625" style="70"/>
    <col min="12554" max="12554" width="34" style="70" customWidth="1"/>
    <col min="12555" max="12557" width="4" style="70" customWidth="1"/>
    <col min="12558" max="12558" width="8.42578125" style="70" customWidth="1"/>
    <col min="12559" max="12559" width="7.5703125" style="70" customWidth="1"/>
    <col min="12560" max="12801" width="9.140625" style="70"/>
    <col min="12802" max="12802" width="32.42578125" style="70" customWidth="1"/>
    <col min="12803" max="12805" width="4" style="70" customWidth="1"/>
    <col min="12806" max="12806" width="5.85546875" style="70" customWidth="1"/>
    <col min="12807" max="12807" width="7.85546875" style="70" customWidth="1"/>
    <col min="12808" max="12809" width="9.140625" style="70"/>
    <col min="12810" max="12810" width="34" style="70" customWidth="1"/>
    <col min="12811" max="12813" width="4" style="70" customWidth="1"/>
    <col min="12814" max="12814" width="8.42578125" style="70" customWidth="1"/>
    <col min="12815" max="12815" width="7.5703125" style="70" customWidth="1"/>
    <col min="12816" max="13057" width="9.140625" style="70"/>
    <col min="13058" max="13058" width="32.42578125" style="70" customWidth="1"/>
    <col min="13059" max="13061" width="4" style="70" customWidth="1"/>
    <col min="13062" max="13062" width="5.85546875" style="70" customWidth="1"/>
    <col min="13063" max="13063" width="7.85546875" style="70" customWidth="1"/>
    <col min="13064" max="13065" width="9.140625" style="70"/>
    <col min="13066" max="13066" width="34" style="70" customWidth="1"/>
    <col min="13067" max="13069" width="4" style="70" customWidth="1"/>
    <col min="13070" max="13070" width="8.42578125" style="70" customWidth="1"/>
    <col min="13071" max="13071" width="7.5703125" style="70" customWidth="1"/>
    <col min="13072" max="13313" width="9.140625" style="70"/>
    <col min="13314" max="13314" width="32.42578125" style="70" customWidth="1"/>
    <col min="13315" max="13317" width="4" style="70" customWidth="1"/>
    <col min="13318" max="13318" width="5.85546875" style="70" customWidth="1"/>
    <col min="13319" max="13319" width="7.85546875" style="70" customWidth="1"/>
    <col min="13320" max="13321" width="9.140625" style="70"/>
    <col min="13322" max="13322" width="34" style="70" customWidth="1"/>
    <col min="13323" max="13325" width="4" style="70" customWidth="1"/>
    <col min="13326" max="13326" width="8.42578125" style="70" customWidth="1"/>
    <col min="13327" max="13327" width="7.5703125" style="70" customWidth="1"/>
    <col min="13328" max="13569" width="9.140625" style="70"/>
    <col min="13570" max="13570" width="32.42578125" style="70" customWidth="1"/>
    <col min="13571" max="13573" width="4" style="70" customWidth="1"/>
    <col min="13574" max="13574" width="5.85546875" style="70" customWidth="1"/>
    <col min="13575" max="13575" width="7.85546875" style="70" customWidth="1"/>
    <col min="13576" max="13577" width="9.140625" style="70"/>
    <col min="13578" max="13578" width="34" style="70" customWidth="1"/>
    <col min="13579" max="13581" width="4" style="70" customWidth="1"/>
    <col min="13582" max="13582" width="8.42578125" style="70" customWidth="1"/>
    <col min="13583" max="13583" width="7.5703125" style="70" customWidth="1"/>
    <col min="13584" max="13825" width="9.140625" style="70"/>
    <col min="13826" max="13826" width="32.42578125" style="70" customWidth="1"/>
    <col min="13827" max="13829" width="4" style="70" customWidth="1"/>
    <col min="13830" max="13830" width="5.85546875" style="70" customWidth="1"/>
    <col min="13831" max="13831" width="7.85546875" style="70" customWidth="1"/>
    <col min="13832" max="13833" width="9.140625" style="70"/>
    <col min="13834" max="13834" width="34" style="70" customWidth="1"/>
    <col min="13835" max="13837" width="4" style="70" customWidth="1"/>
    <col min="13838" max="13838" width="8.42578125" style="70" customWidth="1"/>
    <col min="13839" max="13839" width="7.5703125" style="70" customWidth="1"/>
    <col min="13840" max="14081" width="9.140625" style="70"/>
    <col min="14082" max="14082" width="32.42578125" style="70" customWidth="1"/>
    <col min="14083" max="14085" width="4" style="70" customWidth="1"/>
    <col min="14086" max="14086" width="5.85546875" style="70" customWidth="1"/>
    <col min="14087" max="14087" width="7.85546875" style="70" customWidth="1"/>
    <col min="14088" max="14089" width="9.140625" style="70"/>
    <col min="14090" max="14090" width="34" style="70" customWidth="1"/>
    <col min="14091" max="14093" width="4" style="70" customWidth="1"/>
    <col min="14094" max="14094" width="8.42578125" style="70" customWidth="1"/>
    <col min="14095" max="14095" width="7.5703125" style="70" customWidth="1"/>
    <col min="14096" max="14337" width="9.140625" style="70"/>
    <col min="14338" max="14338" width="32.42578125" style="70" customWidth="1"/>
    <col min="14339" max="14341" width="4" style="70" customWidth="1"/>
    <col min="14342" max="14342" width="5.85546875" style="70" customWidth="1"/>
    <col min="14343" max="14343" width="7.85546875" style="70" customWidth="1"/>
    <col min="14344" max="14345" width="9.140625" style="70"/>
    <col min="14346" max="14346" width="34" style="70" customWidth="1"/>
    <col min="14347" max="14349" width="4" style="70" customWidth="1"/>
    <col min="14350" max="14350" width="8.42578125" style="70" customWidth="1"/>
    <col min="14351" max="14351" width="7.5703125" style="70" customWidth="1"/>
    <col min="14352" max="14593" width="9.140625" style="70"/>
    <col min="14594" max="14594" width="32.42578125" style="70" customWidth="1"/>
    <col min="14595" max="14597" width="4" style="70" customWidth="1"/>
    <col min="14598" max="14598" width="5.85546875" style="70" customWidth="1"/>
    <col min="14599" max="14599" width="7.85546875" style="70" customWidth="1"/>
    <col min="14600" max="14601" width="9.140625" style="70"/>
    <col min="14602" max="14602" width="34" style="70" customWidth="1"/>
    <col min="14603" max="14605" width="4" style="70" customWidth="1"/>
    <col min="14606" max="14606" width="8.42578125" style="70" customWidth="1"/>
    <col min="14607" max="14607" width="7.5703125" style="70" customWidth="1"/>
    <col min="14608" max="14849" width="9.140625" style="70"/>
    <col min="14850" max="14850" width="32.42578125" style="70" customWidth="1"/>
    <col min="14851" max="14853" width="4" style="70" customWidth="1"/>
    <col min="14854" max="14854" width="5.85546875" style="70" customWidth="1"/>
    <col min="14855" max="14855" width="7.85546875" style="70" customWidth="1"/>
    <col min="14856" max="14857" width="9.140625" style="70"/>
    <col min="14858" max="14858" width="34" style="70" customWidth="1"/>
    <col min="14859" max="14861" width="4" style="70" customWidth="1"/>
    <col min="14862" max="14862" width="8.42578125" style="70" customWidth="1"/>
    <col min="14863" max="14863" width="7.5703125" style="70" customWidth="1"/>
    <col min="14864" max="15105" width="9.140625" style="70"/>
    <col min="15106" max="15106" width="32.42578125" style="70" customWidth="1"/>
    <col min="15107" max="15109" width="4" style="70" customWidth="1"/>
    <col min="15110" max="15110" width="5.85546875" style="70" customWidth="1"/>
    <col min="15111" max="15111" width="7.85546875" style="70" customWidth="1"/>
    <col min="15112" max="15113" width="9.140625" style="70"/>
    <col min="15114" max="15114" width="34" style="70" customWidth="1"/>
    <col min="15115" max="15117" width="4" style="70" customWidth="1"/>
    <col min="15118" max="15118" width="8.42578125" style="70" customWidth="1"/>
    <col min="15119" max="15119" width="7.5703125" style="70" customWidth="1"/>
    <col min="15120" max="15361" width="9.140625" style="70"/>
    <col min="15362" max="15362" width="32.42578125" style="70" customWidth="1"/>
    <col min="15363" max="15365" width="4" style="70" customWidth="1"/>
    <col min="15366" max="15366" width="5.85546875" style="70" customWidth="1"/>
    <col min="15367" max="15367" width="7.85546875" style="70" customWidth="1"/>
    <col min="15368" max="15369" width="9.140625" style="70"/>
    <col min="15370" max="15370" width="34" style="70" customWidth="1"/>
    <col min="15371" max="15373" width="4" style="70" customWidth="1"/>
    <col min="15374" max="15374" width="8.42578125" style="70" customWidth="1"/>
    <col min="15375" max="15375" width="7.5703125" style="70" customWidth="1"/>
    <col min="15376" max="15617" width="9.140625" style="70"/>
    <col min="15618" max="15618" width="32.42578125" style="70" customWidth="1"/>
    <col min="15619" max="15621" width="4" style="70" customWidth="1"/>
    <col min="15622" max="15622" width="5.85546875" style="70" customWidth="1"/>
    <col min="15623" max="15623" width="7.85546875" style="70" customWidth="1"/>
    <col min="15624" max="15625" width="9.140625" style="70"/>
    <col min="15626" max="15626" width="34" style="70" customWidth="1"/>
    <col min="15627" max="15629" width="4" style="70" customWidth="1"/>
    <col min="15630" max="15630" width="8.42578125" style="70" customWidth="1"/>
    <col min="15631" max="15631" width="7.5703125" style="70" customWidth="1"/>
    <col min="15632" max="15873" width="9.140625" style="70"/>
    <col min="15874" max="15874" width="32.42578125" style="70" customWidth="1"/>
    <col min="15875" max="15877" width="4" style="70" customWidth="1"/>
    <col min="15878" max="15878" width="5.85546875" style="70" customWidth="1"/>
    <col min="15879" max="15879" width="7.85546875" style="70" customWidth="1"/>
    <col min="15880" max="15881" width="9.140625" style="70"/>
    <col min="15882" max="15882" width="34" style="70" customWidth="1"/>
    <col min="15883" max="15885" width="4" style="70" customWidth="1"/>
    <col min="15886" max="15886" width="8.42578125" style="70" customWidth="1"/>
    <col min="15887" max="15887" width="7.5703125" style="70" customWidth="1"/>
    <col min="15888" max="16129" width="9.140625" style="70"/>
    <col min="16130" max="16130" width="32.42578125" style="70" customWidth="1"/>
    <col min="16131" max="16133" width="4" style="70" customWidth="1"/>
    <col min="16134" max="16134" width="5.85546875" style="70" customWidth="1"/>
    <col min="16135" max="16135" width="7.85546875" style="70" customWidth="1"/>
    <col min="16136" max="16137" width="9.140625" style="70"/>
    <col min="16138" max="16138" width="34" style="70" customWidth="1"/>
    <col min="16139" max="16141" width="4" style="70" customWidth="1"/>
    <col min="16142" max="16142" width="8.42578125" style="70" customWidth="1"/>
    <col min="16143" max="16143" width="7.5703125" style="70" customWidth="1"/>
    <col min="16144" max="16384" width="9.140625" style="70"/>
  </cols>
  <sheetData>
    <row r="1" spans="1:16" x14ac:dyDescent="0.2">
      <c r="A1" s="329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</row>
    <row r="2" spans="1:16" x14ac:dyDescent="0.2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6" x14ac:dyDescent="0.2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</row>
    <row r="4" spans="1:16" x14ac:dyDescent="0.2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</row>
    <row r="5" spans="1:16" ht="24.75" customHeight="1" x14ac:dyDescent="0.2">
      <c r="A5" s="330"/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</row>
    <row r="6" spans="1:16" ht="24.75" customHeight="1" x14ac:dyDescent="0.2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1:16" ht="24.75" customHeight="1" x14ac:dyDescent="0.2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9" spans="1:16" ht="12.75" customHeight="1" x14ac:dyDescent="0.2">
      <c r="A9" s="331" t="s">
        <v>405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</row>
    <row r="10" spans="1:16" ht="13.5" customHeight="1" x14ac:dyDescent="0.2">
      <c r="A10" s="331"/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</row>
    <row r="11" spans="1:16" ht="12.75" customHeight="1" x14ac:dyDescent="0.2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</row>
    <row r="12" spans="1:16" ht="12.75" customHeight="1" x14ac:dyDescent="0.2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</row>
    <row r="13" spans="1:16" ht="12.75" customHeight="1" x14ac:dyDescent="0.25">
      <c r="A13" s="243"/>
      <c r="B13" s="243"/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</row>
    <row r="14" spans="1:16" s="139" customFormat="1" x14ac:dyDescent="0.2">
      <c r="A14" s="332" t="s">
        <v>152</v>
      </c>
      <c r="B14" s="332"/>
      <c r="C14" s="332"/>
      <c r="D14" s="332"/>
      <c r="E14" s="332"/>
      <c r="F14" s="332"/>
      <c r="G14" s="332"/>
      <c r="H14" s="137"/>
      <c r="I14" s="332" t="s">
        <v>153</v>
      </c>
      <c r="J14" s="332"/>
      <c r="K14" s="332"/>
      <c r="L14" s="332"/>
      <c r="M14" s="332"/>
      <c r="N14" s="332"/>
      <c r="O14" s="332"/>
      <c r="P14" s="138"/>
    </row>
    <row r="15" spans="1:16" s="139" customFormat="1" ht="21.75" customHeight="1" x14ac:dyDescent="0.2">
      <c r="A15" s="140" t="s">
        <v>154</v>
      </c>
      <c r="B15" s="140" t="s">
        <v>155</v>
      </c>
      <c r="C15" s="141" t="s">
        <v>4</v>
      </c>
      <c r="D15" s="141" t="s">
        <v>156</v>
      </c>
      <c r="E15" s="141" t="s">
        <v>157</v>
      </c>
      <c r="F15" s="142" t="s">
        <v>7</v>
      </c>
      <c r="G15" s="141" t="s">
        <v>159</v>
      </c>
      <c r="I15" s="143" t="s">
        <v>154</v>
      </c>
      <c r="J15" s="140" t="s">
        <v>155</v>
      </c>
      <c r="K15" s="141" t="s">
        <v>4</v>
      </c>
      <c r="L15" s="141" t="s">
        <v>156</v>
      </c>
      <c r="M15" s="141" t="s">
        <v>157</v>
      </c>
      <c r="N15" s="142" t="s">
        <v>7</v>
      </c>
      <c r="O15" s="141" t="s">
        <v>159</v>
      </c>
      <c r="P15" s="138"/>
    </row>
    <row r="16" spans="1:16" s="139" customFormat="1" ht="21.75" customHeight="1" x14ac:dyDescent="0.2">
      <c r="A16" s="133"/>
      <c r="B16" s="133" t="s">
        <v>267</v>
      </c>
      <c r="C16" s="134">
        <v>2</v>
      </c>
      <c r="D16" s="134">
        <v>2</v>
      </c>
      <c r="E16" s="134">
        <f>C16+(D16/2)</f>
        <v>3</v>
      </c>
      <c r="F16" s="134">
        <v>4</v>
      </c>
      <c r="G16" s="134" t="s">
        <v>78</v>
      </c>
      <c r="I16" s="133"/>
      <c r="J16" s="133" t="s">
        <v>267</v>
      </c>
      <c r="K16" s="134">
        <v>2</v>
      </c>
      <c r="L16" s="134">
        <v>2</v>
      </c>
      <c r="M16" s="134">
        <f t="shared" ref="M16:M21" si="0">K16+(L16/2)</f>
        <v>3</v>
      </c>
      <c r="N16" s="134">
        <v>4</v>
      </c>
      <c r="O16" s="134" t="s">
        <v>78</v>
      </c>
      <c r="P16" s="138"/>
    </row>
    <row r="17" spans="1:16" s="139" customFormat="1" ht="21.75" customHeight="1" x14ac:dyDescent="0.2">
      <c r="A17" s="133" t="s">
        <v>167</v>
      </c>
      <c r="B17" s="133" t="s">
        <v>168</v>
      </c>
      <c r="C17" s="134">
        <v>2</v>
      </c>
      <c r="D17" s="134">
        <v>0</v>
      </c>
      <c r="E17" s="134">
        <f>C17+(D17/2)</f>
        <v>2</v>
      </c>
      <c r="F17" s="134">
        <v>2</v>
      </c>
      <c r="G17" s="134" t="s">
        <v>161</v>
      </c>
      <c r="I17" s="133" t="s">
        <v>169</v>
      </c>
      <c r="J17" s="133" t="s">
        <v>170</v>
      </c>
      <c r="K17" s="134">
        <v>2</v>
      </c>
      <c r="L17" s="134">
        <v>0</v>
      </c>
      <c r="M17" s="134">
        <f t="shared" si="0"/>
        <v>2</v>
      </c>
      <c r="N17" s="134">
        <v>2</v>
      </c>
      <c r="O17" s="134" t="s">
        <v>161</v>
      </c>
      <c r="P17" s="138"/>
    </row>
    <row r="18" spans="1:16" s="139" customFormat="1" ht="21.75" customHeight="1" x14ac:dyDescent="0.2">
      <c r="A18" s="133" t="s">
        <v>171</v>
      </c>
      <c r="B18" s="133" t="s">
        <v>172</v>
      </c>
      <c r="C18" s="134">
        <v>2</v>
      </c>
      <c r="D18" s="134">
        <v>0</v>
      </c>
      <c r="E18" s="134">
        <f>C18+(D18/2)</f>
        <v>2</v>
      </c>
      <c r="F18" s="134">
        <v>2</v>
      </c>
      <c r="G18" s="134" t="s">
        <v>161</v>
      </c>
      <c r="I18" s="133" t="s">
        <v>173</v>
      </c>
      <c r="J18" s="133" t="s">
        <v>174</v>
      </c>
      <c r="K18" s="134">
        <v>2</v>
      </c>
      <c r="L18" s="134">
        <v>0</v>
      </c>
      <c r="M18" s="134">
        <f t="shared" si="0"/>
        <v>2</v>
      </c>
      <c r="N18" s="134">
        <v>2</v>
      </c>
      <c r="O18" s="134" t="s">
        <v>161</v>
      </c>
      <c r="P18" s="138"/>
    </row>
    <row r="19" spans="1:16" s="139" customFormat="1" ht="21.75" customHeight="1" x14ac:dyDescent="0.2">
      <c r="A19" s="133" t="s">
        <v>268</v>
      </c>
      <c r="B19" s="133" t="s">
        <v>667</v>
      </c>
      <c r="C19" s="134">
        <v>3</v>
      </c>
      <c r="D19" s="134">
        <v>0</v>
      </c>
      <c r="E19" s="134">
        <v>3</v>
      </c>
      <c r="F19" s="244">
        <v>6</v>
      </c>
      <c r="G19" s="134" t="s">
        <v>161</v>
      </c>
      <c r="I19" s="133" t="s">
        <v>668</v>
      </c>
      <c r="J19" s="133" t="s">
        <v>269</v>
      </c>
      <c r="K19" s="134">
        <v>3</v>
      </c>
      <c r="L19" s="134">
        <v>0</v>
      </c>
      <c r="M19" s="134">
        <f t="shared" si="0"/>
        <v>3</v>
      </c>
      <c r="N19" s="134">
        <v>6</v>
      </c>
      <c r="O19" s="134" t="s">
        <v>161</v>
      </c>
      <c r="P19" s="138"/>
    </row>
    <row r="20" spans="1:16" s="139" customFormat="1" ht="21.75" customHeight="1" x14ac:dyDescent="0.2">
      <c r="A20" s="144" t="s">
        <v>270</v>
      </c>
      <c r="B20" s="145" t="s">
        <v>271</v>
      </c>
      <c r="C20" s="134">
        <v>3</v>
      </c>
      <c r="D20" s="134">
        <v>0</v>
      </c>
      <c r="E20" s="134">
        <f>C20+(D20/2)</f>
        <v>3</v>
      </c>
      <c r="F20" s="244">
        <v>6</v>
      </c>
      <c r="G20" s="134" t="s">
        <v>161</v>
      </c>
      <c r="I20" s="133" t="s">
        <v>272</v>
      </c>
      <c r="J20" s="133" t="s">
        <v>273</v>
      </c>
      <c r="K20" s="134">
        <v>3</v>
      </c>
      <c r="L20" s="134">
        <v>0</v>
      </c>
      <c r="M20" s="134">
        <f t="shared" si="0"/>
        <v>3</v>
      </c>
      <c r="N20" s="134">
        <v>7</v>
      </c>
      <c r="O20" s="134" t="s">
        <v>161</v>
      </c>
      <c r="P20" s="138"/>
    </row>
    <row r="21" spans="1:16" s="139" customFormat="1" ht="21.75" customHeight="1" x14ac:dyDescent="0.2">
      <c r="A21" s="133" t="s">
        <v>274</v>
      </c>
      <c r="B21" s="133" t="s">
        <v>275</v>
      </c>
      <c r="C21" s="134">
        <v>3</v>
      </c>
      <c r="D21" s="134">
        <v>0</v>
      </c>
      <c r="E21" s="134">
        <f>C21+(D21/2)</f>
        <v>3</v>
      </c>
      <c r="F21" s="134">
        <v>7</v>
      </c>
      <c r="G21" s="134" t="s">
        <v>161</v>
      </c>
      <c r="I21" s="146" t="s">
        <v>276</v>
      </c>
      <c r="J21" s="147" t="s">
        <v>277</v>
      </c>
      <c r="K21" s="134">
        <v>3</v>
      </c>
      <c r="L21" s="134">
        <v>0</v>
      </c>
      <c r="M21" s="134">
        <f t="shared" si="0"/>
        <v>3</v>
      </c>
      <c r="N21" s="134">
        <v>5</v>
      </c>
      <c r="O21" s="134" t="s">
        <v>161</v>
      </c>
      <c r="P21" s="138"/>
    </row>
    <row r="22" spans="1:16" s="139" customFormat="1" ht="21.75" customHeight="1" x14ac:dyDescent="0.2">
      <c r="A22" s="133" t="s">
        <v>176</v>
      </c>
      <c r="B22" s="133" t="s">
        <v>278</v>
      </c>
      <c r="C22" s="134">
        <v>0</v>
      </c>
      <c r="D22" s="134">
        <v>2</v>
      </c>
      <c r="E22" s="134">
        <f>C22+(D22/2)</f>
        <v>1</v>
      </c>
      <c r="F22" s="134">
        <v>3</v>
      </c>
      <c r="G22" s="134" t="s">
        <v>161</v>
      </c>
      <c r="I22" s="133" t="s">
        <v>279</v>
      </c>
      <c r="J22" s="133" t="s">
        <v>280</v>
      </c>
      <c r="K22" s="134">
        <v>0</v>
      </c>
      <c r="L22" s="134">
        <v>0</v>
      </c>
      <c r="M22" s="134">
        <v>0</v>
      </c>
      <c r="N22" s="134">
        <v>4</v>
      </c>
      <c r="O22" s="134" t="s">
        <v>161</v>
      </c>
      <c r="P22" s="138"/>
    </row>
    <row r="23" spans="1:16" s="139" customFormat="1" ht="21.75" customHeight="1" x14ac:dyDescent="0.2">
      <c r="A23" s="133"/>
      <c r="B23" s="133"/>
      <c r="C23" s="134"/>
      <c r="D23" s="134"/>
      <c r="E23" s="134"/>
      <c r="F23" s="134"/>
      <c r="G23" s="134"/>
      <c r="I23" s="133"/>
      <c r="J23" s="133"/>
      <c r="K23" s="134"/>
      <c r="L23" s="134"/>
      <c r="M23" s="134"/>
      <c r="N23" s="134"/>
      <c r="O23" s="134"/>
      <c r="P23" s="138"/>
    </row>
    <row r="24" spans="1:16" s="139" customFormat="1" ht="21.75" customHeight="1" x14ac:dyDescent="0.2">
      <c r="A24" s="133"/>
      <c r="B24" s="148" t="s">
        <v>180</v>
      </c>
      <c r="C24" s="141">
        <f>SUM(C16:C23)</f>
        <v>15</v>
      </c>
      <c r="D24" s="141">
        <f>SUM(D16:D23)</f>
        <v>4</v>
      </c>
      <c r="E24" s="141">
        <f>SUM(E16:E23)</f>
        <v>17</v>
      </c>
      <c r="F24" s="141">
        <v>30</v>
      </c>
      <c r="G24" s="134"/>
      <c r="I24" s="133"/>
      <c r="J24" s="149" t="s">
        <v>180</v>
      </c>
      <c r="K24" s="141">
        <f>SUM(K16:K23)</f>
        <v>15</v>
      </c>
      <c r="L24" s="141">
        <f>SUM(L16:L23)</f>
        <v>2</v>
      </c>
      <c r="M24" s="141">
        <f>SUM(M16:M23)</f>
        <v>16</v>
      </c>
      <c r="N24" s="141">
        <v>30</v>
      </c>
      <c r="O24" s="134"/>
      <c r="P24" s="138"/>
    </row>
    <row r="25" spans="1:16" s="139" customFormat="1" ht="21.75" customHeight="1" x14ac:dyDescent="0.2">
      <c r="C25" s="150"/>
      <c r="D25" s="150"/>
      <c r="E25" s="150"/>
      <c r="F25" s="150"/>
      <c r="G25" s="150"/>
      <c r="H25" s="150"/>
      <c r="K25" s="150"/>
      <c r="L25" s="150"/>
      <c r="M25" s="150"/>
      <c r="N25" s="150"/>
      <c r="O25" s="150"/>
      <c r="P25" s="138"/>
    </row>
    <row r="26" spans="1:16" s="139" customFormat="1" ht="21.75" customHeight="1" x14ac:dyDescent="0.2">
      <c r="A26" s="332" t="s">
        <v>181</v>
      </c>
      <c r="B26" s="332"/>
      <c r="C26" s="332"/>
      <c r="D26" s="332"/>
      <c r="E26" s="332"/>
      <c r="F26" s="332"/>
      <c r="G26" s="332"/>
      <c r="H26" s="150"/>
      <c r="I26" s="332" t="s">
        <v>182</v>
      </c>
      <c r="J26" s="332"/>
      <c r="K26" s="332"/>
      <c r="L26" s="332"/>
      <c r="M26" s="332"/>
      <c r="N26" s="332"/>
      <c r="O26" s="332"/>
      <c r="P26" s="138"/>
    </row>
    <row r="27" spans="1:16" s="139" customFormat="1" ht="21.75" customHeight="1" x14ac:dyDescent="0.2">
      <c r="A27" s="143" t="s">
        <v>154</v>
      </c>
      <c r="B27" s="140" t="s">
        <v>155</v>
      </c>
      <c r="C27" s="141" t="s">
        <v>4</v>
      </c>
      <c r="D27" s="141" t="s">
        <v>156</v>
      </c>
      <c r="E27" s="141" t="s">
        <v>157</v>
      </c>
      <c r="F27" s="142" t="s">
        <v>7</v>
      </c>
      <c r="G27" s="141" t="s">
        <v>159</v>
      </c>
      <c r="H27" s="150"/>
      <c r="I27" s="143" t="s">
        <v>154</v>
      </c>
      <c r="J27" s="140" t="s">
        <v>155</v>
      </c>
      <c r="K27" s="141" t="s">
        <v>4</v>
      </c>
      <c r="L27" s="141" t="s">
        <v>156</v>
      </c>
      <c r="M27" s="141" t="s">
        <v>157</v>
      </c>
      <c r="N27" s="142" t="s">
        <v>7</v>
      </c>
      <c r="O27" s="141" t="s">
        <v>159</v>
      </c>
      <c r="P27" s="138"/>
    </row>
    <row r="28" spans="1:16" s="139" customFormat="1" ht="21.75" customHeight="1" x14ac:dyDescent="0.2">
      <c r="A28" s="133" t="s">
        <v>281</v>
      </c>
      <c r="B28" s="133" t="s">
        <v>282</v>
      </c>
      <c r="C28" s="134">
        <v>3</v>
      </c>
      <c r="D28" s="134">
        <v>0</v>
      </c>
      <c r="E28" s="134">
        <f>C28+(D28/2)</f>
        <v>3</v>
      </c>
      <c r="F28" s="134">
        <v>6</v>
      </c>
      <c r="G28" s="134" t="s">
        <v>161</v>
      </c>
      <c r="H28" s="137"/>
      <c r="I28" s="133" t="s">
        <v>283</v>
      </c>
      <c r="J28" s="133" t="s">
        <v>284</v>
      </c>
      <c r="K28" s="134">
        <v>3</v>
      </c>
      <c r="L28" s="134">
        <v>0</v>
      </c>
      <c r="M28" s="134">
        <f>K28+(L28/2)</f>
        <v>3</v>
      </c>
      <c r="N28" s="134">
        <v>6</v>
      </c>
      <c r="O28" s="134" t="s">
        <v>161</v>
      </c>
      <c r="P28" s="138"/>
    </row>
    <row r="29" spans="1:16" s="139" customFormat="1" ht="21.75" customHeight="1" x14ac:dyDescent="0.2">
      <c r="A29" s="133" t="s">
        <v>285</v>
      </c>
      <c r="B29" s="133" t="s">
        <v>286</v>
      </c>
      <c r="C29" s="134">
        <v>3</v>
      </c>
      <c r="D29" s="134">
        <v>0</v>
      </c>
      <c r="E29" s="134">
        <f>C29+(D29/2)</f>
        <v>3</v>
      </c>
      <c r="F29" s="134">
        <v>6</v>
      </c>
      <c r="G29" s="134" t="s">
        <v>161</v>
      </c>
      <c r="H29" s="150"/>
      <c r="I29" s="133" t="s">
        <v>287</v>
      </c>
      <c r="J29" s="133" t="s">
        <v>288</v>
      </c>
      <c r="K29" s="134">
        <v>2</v>
      </c>
      <c r="L29" s="134">
        <v>2</v>
      </c>
      <c r="M29" s="134">
        <f>K29+(L29/2)</f>
        <v>3</v>
      </c>
      <c r="N29" s="134">
        <v>4</v>
      </c>
      <c r="O29" s="134" t="s">
        <v>161</v>
      </c>
      <c r="P29" s="138"/>
    </row>
    <row r="30" spans="1:16" s="139" customFormat="1" ht="21.75" customHeight="1" x14ac:dyDescent="0.2">
      <c r="A30" s="133" t="s">
        <v>289</v>
      </c>
      <c r="B30" s="133" t="s">
        <v>290</v>
      </c>
      <c r="C30" s="134">
        <v>3</v>
      </c>
      <c r="D30" s="134">
        <v>0</v>
      </c>
      <c r="E30" s="134">
        <f>C30+(D30/2)</f>
        <v>3</v>
      </c>
      <c r="F30" s="134">
        <v>6</v>
      </c>
      <c r="G30" s="134" t="s">
        <v>161</v>
      </c>
      <c r="H30" s="150"/>
      <c r="I30" s="133" t="s">
        <v>291</v>
      </c>
      <c r="J30" s="133" t="s">
        <v>292</v>
      </c>
      <c r="K30" s="134">
        <v>3</v>
      </c>
      <c r="L30" s="134">
        <v>0</v>
      </c>
      <c r="M30" s="134">
        <f>K30+(L30/2)</f>
        <v>3</v>
      </c>
      <c r="N30" s="134">
        <v>7</v>
      </c>
      <c r="O30" s="134" t="s">
        <v>161</v>
      </c>
      <c r="P30" s="138"/>
    </row>
    <row r="31" spans="1:16" s="139" customFormat="1" ht="21.75" customHeight="1" x14ac:dyDescent="0.2">
      <c r="A31" s="133"/>
      <c r="B31" s="133" t="s">
        <v>293</v>
      </c>
      <c r="C31" s="134">
        <v>3</v>
      </c>
      <c r="D31" s="134">
        <v>0</v>
      </c>
      <c r="E31" s="134">
        <f>C31+(D31/2)</f>
        <v>3</v>
      </c>
      <c r="F31" s="134">
        <v>6</v>
      </c>
      <c r="G31" s="134" t="s">
        <v>78</v>
      </c>
      <c r="H31" s="150"/>
      <c r="I31" s="133" t="s">
        <v>294</v>
      </c>
      <c r="J31" s="133" t="s">
        <v>295</v>
      </c>
      <c r="K31" s="134">
        <v>3</v>
      </c>
      <c r="L31" s="134">
        <v>0</v>
      </c>
      <c r="M31" s="134">
        <f>K31+(L31/2)</f>
        <v>3</v>
      </c>
      <c r="N31" s="134">
        <v>7</v>
      </c>
      <c r="O31" s="134" t="s">
        <v>161</v>
      </c>
      <c r="P31" s="138"/>
    </row>
    <row r="32" spans="1:16" s="139" customFormat="1" ht="21.75" customHeight="1" x14ac:dyDescent="0.2">
      <c r="A32" s="133"/>
      <c r="B32" s="133" t="s">
        <v>296</v>
      </c>
      <c r="C32" s="134">
        <v>3</v>
      </c>
      <c r="D32" s="134">
        <v>0</v>
      </c>
      <c r="E32" s="134">
        <v>3</v>
      </c>
      <c r="F32" s="134">
        <v>6</v>
      </c>
      <c r="G32" s="134" t="s">
        <v>78</v>
      </c>
      <c r="H32" s="150"/>
      <c r="I32" s="133"/>
      <c r="J32" s="133" t="s">
        <v>297</v>
      </c>
      <c r="K32" s="134">
        <v>3</v>
      </c>
      <c r="L32" s="134">
        <v>0</v>
      </c>
      <c r="M32" s="134">
        <f>K32+(L32/2)</f>
        <v>3</v>
      </c>
      <c r="N32" s="134">
        <v>6</v>
      </c>
      <c r="O32" s="134" t="s">
        <v>78</v>
      </c>
      <c r="P32" s="138"/>
    </row>
    <row r="33" spans="1:16" s="139" customFormat="1" ht="21.75" customHeight="1" x14ac:dyDescent="0.2">
      <c r="A33" s="133"/>
      <c r="B33" s="133"/>
      <c r="C33" s="134"/>
      <c r="D33" s="134"/>
      <c r="E33" s="134"/>
      <c r="F33" s="134"/>
      <c r="G33" s="134"/>
      <c r="H33" s="150"/>
      <c r="I33" s="133"/>
      <c r="J33" s="133"/>
      <c r="K33" s="134"/>
      <c r="L33" s="134"/>
      <c r="M33" s="134"/>
      <c r="N33" s="134"/>
      <c r="O33" s="134"/>
      <c r="P33" s="138"/>
    </row>
    <row r="34" spans="1:16" s="139" customFormat="1" ht="21.75" customHeight="1" x14ac:dyDescent="0.2">
      <c r="A34" s="133"/>
      <c r="B34" s="148" t="s">
        <v>180</v>
      </c>
      <c r="C34" s="141">
        <f>SUM(C28:C33)</f>
        <v>15</v>
      </c>
      <c r="D34" s="141">
        <f>SUM(D28:D33)</f>
        <v>0</v>
      </c>
      <c r="E34" s="141">
        <f>SUM(E28:E33)</f>
        <v>15</v>
      </c>
      <c r="F34" s="141">
        <f>SUM(F28:F33)</f>
        <v>30</v>
      </c>
      <c r="G34" s="134"/>
      <c r="H34" s="150"/>
      <c r="I34" s="133"/>
      <c r="J34" s="149" t="s">
        <v>180</v>
      </c>
      <c r="K34" s="141">
        <f>SUM(K28:K33)</f>
        <v>14</v>
      </c>
      <c r="L34" s="141">
        <f>SUM(L28:L33)</f>
        <v>2</v>
      </c>
      <c r="M34" s="141">
        <f>SUM(M28:M33)</f>
        <v>15</v>
      </c>
      <c r="N34" s="141">
        <v>30</v>
      </c>
      <c r="O34" s="134"/>
      <c r="P34" s="138"/>
    </row>
    <row r="35" spans="1:16" s="139" customFormat="1" ht="21.75" customHeight="1" x14ac:dyDescent="0.2">
      <c r="C35" s="150"/>
      <c r="D35" s="150"/>
      <c r="E35" s="150"/>
      <c r="F35" s="150"/>
      <c r="G35" s="150"/>
      <c r="K35" s="150"/>
      <c r="L35" s="150"/>
      <c r="M35" s="150"/>
      <c r="N35" s="150"/>
      <c r="O35" s="150"/>
      <c r="P35" s="138"/>
    </row>
    <row r="36" spans="1:16" s="139" customFormat="1" ht="21.75" customHeight="1" x14ac:dyDescent="0.2">
      <c r="A36" s="332" t="s">
        <v>195</v>
      </c>
      <c r="B36" s="332"/>
      <c r="C36" s="332"/>
      <c r="D36" s="332"/>
      <c r="E36" s="332"/>
      <c r="F36" s="332"/>
      <c r="G36" s="332"/>
      <c r="H36" s="150"/>
      <c r="I36" s="332" t="s">
        <v>196</v>
      </c>
      <c r="J36" s="332"/>
      <c r="K36" s="332"/>
      <c r="L36" s="332"/>
      <c r="M36" s="332"/>
      <c r="N36" s="332"/>
      <c r="O36" s="332"/>
      <c r="P36" s="138"/>
    </row>
    <row r="37" spans="1:16" s="139" customFormat="1" ht="21.75" customHeight="1" x14ac:dyDescent="0.2">
      <c r="A37" s="143" t="s">
        <v>154</v>
      </c>
      <c r="B37" s="140" t="s">
        <v>155</v>
      </c>
      <c r="C37" s="141" t="s">
        <v>4</v>
      </c>
      <c r="D37" s="141" t="s">
        <v>156</v>
      </c>
      <c r="E37" s="141" t="s">
        <v>157</v>
      </c>
      <c r="F37" s="142" t="s">
        <v>7</v>
      </c>
      <c r="G37" s="141" t="s">
        <v>159</v>
      </c>
      <c r="H37" s="150"/>
      <c r="I37" s="143" t="s">
        <v>154</v>
      </c>
      <c r="J37" s="140" t="s">
        <v>155</v>
      </c>
      <c r="K37" s="141" t="s">
        <v>4</v>
      </c>
      <c r="L37" s="141" t="s">
        <v>156</v>
      </c>
      <c r="M37" s="141" t="s">
        <v>157</v>
      </c>
      <c r="N37" s="142" t="s">
        <v>7</v>
      </c>
      <c r="O37" s="141" t="s">
        <v>159</v>
      </c>
      <c r="P37" s="138"/>
    </row>
    <row r="38" spans="1:16" s="139" customFormat="1" ht="21.75" customHeight="1" x14ac:dyDescent="0.2">
      <c r="A38" s="133"/>
      <c r="B38" s="133" t="s">
        <v>298</v>
      </c>
      <c r="C38" s="134">
        <v>2</v>
      </c>
      <c r="D38" s="134">
        <v>2</v>
      </c>
      <c r="E38" s="134">
        <f>C38+(D38/2)</f>
        <v>3</v>
      </c>
      <c r="F38" s="134">
        <v>4</v>
      </c>
      <c r="G38" s="134" t="s">
        <v>78</v>
      </c>
      <c r="H38" s="150"/>
      <c r="I38" s="151"/>
      <c r="J38" s="133" t="s">
        <v>298</v>
      </c>
      <c r="K38" s="152">
        <v>2</v>
      </c>
      <c r="L38" s="152">
        <v>2</v>
      </c>
      <c r="M38" s="134">
        <f>K38+(L38/2)</f>
        <v>3</v>
      </c>
      <c r="N38" s="152">
        <v>4</v>
      </c>
      <c r="O38" s="152" t="s">
        <v>78</v>
      </c>
      <c r="P38" s="138"/>
    </row>
    <row r="39" spans="1:16" s="139" customFormat="1" ht="21.75" customHeight="1" x14ac:dyDescent="0.2">
      <c r="A39" s="133" t="s">
        <v>299</v>
      </c>
      <c r="B39" s="133" t="s">
        <v>300</v>
      </c>
      <c r="C39" s="134">
        <v>3</v>
      </c>
      <c r="D39" s="134">
        <v>0</v>
      </c>
      <c r="E39" s="134">
        <f>C39+(D39/2)</f>
        <v>3</v>
      </c>
      <c r="F39" s="134">
        <v>7</v>
      </c>
      <c r="G39" s="134" t="s">
        <v>161</v>
      </c>
      <c r="H39" s="137"/>
      <c r="I39" s="133" t="s">
        <v>301</v>
      </c>
      <c r="J39" s="133" t="s">
        <v>302</v>
      </c>
      <c r="K39" s="134">
        <v>3</v>
      </c>
      <c r="L39" s="134">
        <v>0</v>
      </c>
      <c r="M39" s="134">
        <f>K39+(L39/2)</f>
        <v>3</v>
      </c>
      <c r="N39" s="134">
        <v>7</v>
      </c>
      <c r="O39" s="134" t="s">
        <v>161</v>
      </c>
      <c r="P39" s="138"/>
    </row>
    <row r="40" spans="1:16" s="139" customFormat="1" ht="21.75" customHeight="1" x14ac:dyDescent="0.2">
      <c r="A40" s="133" t="s">
        <v>303</v>
      </c>
      <c r="B40" s="133" t="s">
        <v>304</v>
      </c>
      <c r="C40" s="134">
        <v>3</v>
      </c>
      <c r="D40" s="134">
        <v>0</v>
      </c>
      <c r="E40" s="134">
        <f>C40+(D40/2)</f>
        <v>3</v>
      </c>
      <c r="F40" s="134">
        <v>7</v>
      </c>
      <c r="G40" s="134" t="s">
        <v>161</v>
      </c>
      <c r="H40" s="150"/>
      <c r="I40" s="133" t="s">
        <v>305</v>
      </c>
      <c r="J40" s="133" t="s">
        <v>306</v>
      </c>
      <c r="K40" s="134">
        <v>3</v>
      </c>
      <c r="L40" s="134">
        <v>0</v>
      </c>
      <c r="M40" s="134">
        <f>K40+(L40/2)</f>
        <v>3</v>
      </c>
      <c r="N40" s="134">
        <v>7</v>
      </c>
      <c r="O40" s="134" t="s">
        <v>161</v>
      </c>
      <c r="P40" s="138"/>
    </row>
    <row r="41" spans="1:16" s="139" customFormat="1" ht="21.75" customHeight="1" x14ac:dyDescent="0.2">
      <c r="A41" s="133"/>
      <c r="B41" s="133" t="s">
        <v>307</v>
      </c>
      <c r="C41" s="134">
        <v>3</v>
      </c>
      <c r="D41" s="134">
        <v>0</v>
      </c>
      <c r="E41" s="134">
        <f>C41+(D41/2)</f>
        <v>3</v>
      </c>
      <c r="F41" s="134">
        <v>6</v>
      </c>
      <c r="G41" s="134" t="s">
        <v>78</v>
      </c>
      <c r="I41" s="133"/>
      <c r="J41" s="133" t="s">
        <v>308</v>
      </c>
      <c r="K41" s="134">
        <v>3</v>
      </c>
      <c r="L41" s="134">
        <v>0</v>
      </c>
      <c r="M41" s="134">
        <f>K41+(L41/2)</f>
        <v>3</v>
      </c>
      <c r="N41" s="134">
        <v>6</v>
      </c>
      <c r="O41" s="134" t="s">
        <v>78</v>
      </c>
      <c r="P41" s="138"/>
    </row>
    <row r="42" spans="1:16" s="139" customFormat="1" ht="21.75" customHeight="1" x14ac:dyDescent="0.2">
      <c r="A42" s="133"/>
      <c r="B42" s="133" t="s">
        <v>309</v>
      </c>
      <c r="C42" s="134">
        <v>3</v>
      </c>
      <c r="D42" s="134">
        <v>0</v>
      </c>
      <c r="E42" s="134">
        <f>C42+(D42/2)</f>
        <v>3</v>
      </c>
      <c r="F42" s="134">
        <v>6</v>
      </c>
      <c r="G42" s="134" t="s">
        <v>78</v>
      </c>
      <c r="H42" s="150"/>
      <c r="I42" s="133"/>
      <c r="J42" s="133" t="s">
        <v>310</v>
      </c>
      <c r="K42" s="134">
        <v>3</v>
      </c>
      <c r="L42" s="134">
        <v>0</v>
      </c>
      <c r="M42" s="134">
        <f>K42+(L42/2)</f>
        <v>3</v>
      </c>
      <c r="N42" s="134">
        <v>6</v>
      </c>
      <c r="O42" s="134" t="s">
        <v>78</v>
      </c>
      <c r="P42" s="138"/>
    </row>
    <row r="43" spans="1:16" s="139" customFormat="1" ht="21.75" customHeight="1" x14ac:dyDescent="0.2">
      <c r="A43" s="133"/>
      <c r="B43" s="148" t="s">
        <v>180</v>
      </c>
      <c r="C43" s="141">
        <f>SUM(C38:C42)</f>
        <v>14</v>
      </c>
      <c r="D43" s="141">
        <f>SUM(D38:D42)</f>
        <v>2</v>
      </c>
      <c r="E43" s="141">
        <f>SUM(E38:E42)</f>
        <v>15</v>
      </c>
      <c r="F43" s="141">
        <f>SUM(F38:F42)</f>
        <v>30</v>
      </c>
      <c r="G43" s="134"/>
      <c r="H43" s="150"/>
      <c r="I43" s="133"/>
      <c r="J43" s="149" t="s">
        <v>180</v>
      </c>
      <c r="K43" s="141">
        <f>SUM(K38:K42)</f>
        <v>14</v>
      </c>
      <c r="L43" s="141">
        <f>SUM(L38:L42)</f>
        <v>2</v>
      </c>
      <c r="M43" s="141">
        <f>SUM(M38:M42)</f>
        <v>15</v>
      </c>
      <c r="N43" s="141">
        <f>SUM(N38:N42)</f>
        <v>30</v>
      </c>
      <c r="O43" s="134"/>
      <c r="P43" s="138"/>
    </row>
    <row r="44" spans="1:16" s="139" customFormat="1" ht="21.75" customHeight="1" x14ac:dyDescent="0.2">
      <c r="C44" s="150"/>
      <c r="D44" s="150"/>
      <c r="E44" s="150"/>
      <c r="F44" s="150"/>
      <c r="G44" s="150"/>
      <c r="K44" s="150"/>
      <c r="L44" s="150"/>
      <c r="M44" s="150"/>
      <c r="N44" s="150"/>
      <c r="O44" s="150"/>
      <c r="P44" s="138"/>
    </row>
    <row r="45" spans="1:16" s="139" customFormat="1" ht="21.75" customHeight="1" x14ac:dyDescent="0.2">
      <c r="A45" s="332" t="s">
        <v>211</v>
      </c>
      <c r="B45" s="332"/>
      <c r="C45" s="332"/>
      <c r="D45" s="332"/>
      <c r="E45" s="332"/>
      <c r="F45" s="332"/>
      <c r="G45" s="332"/>
      <c r="H45" s="150"/>
      <c r="I45" s="332" t="s">
        <v>212</v>
      </c>
      <c r="J45" s="332"/>
      <c r="K45" s="332"/>
      <c r="L45" s="332"/>
      <c r="M45" s="332"/>
      <c r="N45" s="332"/>
      <c r="O45" s="332"/>
      <c r="P45" s="138"/>
    </row>
    <row r="46" spans="1:16" s="139" customFormat="1" ht="21.75" customHeight="1" x14ac:dyDescent="0.2">
      <c r="A46" s="143" t="s">
        <v>154</v>
      </c>
      <c r="B46" s="140" t="s">
        <v>155</v>
      </c>
      <c r="C46" s="141" t="s">
        <v>4</v>
      </c>
      <c r="D46" s="141" t="s">
        <v>156</v>
      </c>
      <c r="E46" s="141" t="s">
        <v>157</v>
      </c>
      <c r="F46" s="142" t="s">
        <v>7</v>
      </c>
      <c r="G46" s="141" t="s">
        <v>159</v>
      </c>
      <c r="H46" s="150"/>
      <c r="I46" s="143" t="s">
        <v>154</v>
      </c>
      <c r="J46" s="140" t="s">
        <v>155</v>
      </c>
      <c r="K46" s="141" t="s">
        <v>4</v>
      </c>
      <c r="L46" s="141" t="s">
        <v>156</v>
      </c>
      <c r="M46" s="141" t="s">
        <v>157</v>
      </c>
      <c r="N46" s="142" t="s">
        <v>7</v>
      </c>
      <c r="O46" s="141" t="s">
        <v>159</v>
      </c>
      <c r="P46" s="138"/>
    </row>
    <row r="47" spans="1:16" s="139" customFormat="1" ht="21.75" customHeight="1" x14ac:dyDescent="0.2">
      <c r="A47" s="133" t="s">
        <v>311</v>
      </c>
      <c r="B47" s="133" t="s">
        <v>312</v>
      </c>
      <c r="C47" s="134">
        <v>3</v>
      </c>
      <c r="D47" s="134">
        <v>0</v>
      </c>
      <c r="E47" s="134">
        <f>C47+(D47/2)</f>
        <v>3</v>
      </c>
      <c r="F47" s="134">
        <v>6</v>
      </c>
      <c r="G47" s="134" t="s">
        <v>161</v>
      </c>
      <c r="H47" s="150"/>
      <c r="J47" s="133" t="s">
        <v>313</v>
      </c>
      <c r="K47" s="134">
        <v>3</v>
      </c>
      <c r="L47" s="134">
        <v>0</v>
      </c>
      <c r="M47" s="134">
        <f>K47+(L47/2)</f>
        <v>3</v>
      </c>
      <c r="N47" s="134">
        <v>7</v>
      </c>
      <c r="O47" s="134" t="s">
        <v>78</v>
      </c>
      <c r="P47" s="138"/>
    </row>
    <row r="48" spans="1:16" s="139" customFormat="1" ht="21.75" customHeight="1" x14ac:dyDescent="0.2">
      <c r="A48" s="133" t="s">
        <v>314</v>
      </c>
      <c r="B48" s="133" t="s">
        <v>214</v>
      </c>
      <c r="C48" s="134">
        <v>3</v>
      </c>
      <c r="D48" s="134">
        <v>0</v>
      </c>
      <c r="E48" s="134">
        <f>C48+(D48/2)</f>
        <v>3</v>
      </c>
      <c r="F48" s="134">
        <v>6</v>
      </c>
      <c r="G48" s="134" t="s">
        <v>161</v>
      </c>
      <c r="H48" s="137"/>
      <c r="J48" s="133" t="s">
        <v>315</v>
      </c>
      <c r="K48" s="134">
        <v>3</v>
      </c>
      <c r="L48" s="134">
        <v>0</v>
      </c>
      <c r="M48" s="134">
        <f>K48+(L48/2)</f>
        <v>3</v>
      </c>
      <c r="N48" s="134">
        <v>8</v>
      </c>
      <c r="O48" s="134" t="s">
        <v>78</v>
      </c>
      <c r="P48" s="138"/>
    </row>
    <row r="49" spans="1:16" s="139" customFormat="1" ht="21.75" customHeight="1" x14ac:dyDescent="0.2">
      <c r="A49" s="133" t="s">
        <v>316</v>
      </c>
      <c r="B49" s="133" t="s">
        <v>317</v>
      </c>
      <c r="C49" s="134">
        <v>3</v>
      </c>
      <c r="D49" s="134">
        <v>0</v>
      </c>
      <c r="E49" s="134">
        <f>C49+(D49/2)</f>
        <v>3</v>
      </c>
      <c r="F49" s="134">
        <v>6</v>
      </c>
      <c r="G49" s="134" t="s">
        <v>161</v>
      </c>
      <c r="H49" s="150"/>
      <c r="I49" s="133"/>
      <c r="J49" s="133" t="s">
        <v>318</v>
      </c>
      <c r="K49" s="134">
        <v>3</v>
      </c>
      <c r="L49" s="134">
        <v>0</v>
      </c>
      <c r="M49" s="134">
        <f>K49+(L49/2)</f>
        <v>3</v>
      </c>
      <c r="N49" s="134">
        <v>7</v>
      </c>
      <c r="O49" s="134" t="s">
        <v>78</v>
      </c>
      <c r="P49" s="138"/>
    </row>
    <row r="50" spans="1:16" s="139" customFormat="1" ht="21.75" customHeight="1" x14ac:dyDescent="0.2">
      <c r="A50" s="133"/>
      <c r="B50" s="133" t="s">
        <v>319</v>
      </c>
      <c r="C50" s="134">
        <v>3</v>
      </c>
      <c r="D50" s="134">
        <v>0</v>
      </c>
      <c r="E50" s="134">
        <f>C50+(D50/2)</f>
        <v>3</v>
      </c>
      <c r="F50" s="134">
        <v>6</v>
      </c>
      <c r="G50" s="134" t="s">
        <v>78</v>
      </c>
      <c r="H50" s="150"/>
      <c r="I50" s="133"/>
      <c r="J50" s="133" t="s">
        <v>320</v>
      </c>
      <c r="K50" s="134">
        <v>3</v>
      </c>
      <c r="L50" s="134">
        <v>0</v>
      </c>
      <c r="M50" s="134">
        <f>K50+(L50/2)</f>
        <v>3</v>
      </c>
      <c r="N50" s="134">
        <v>8</v>
      </c>
      <c r="O50" s="134" t="s">
        <v>78</v>
      </c>
      <c r="P50" s="138"/>
    </row>
    <row r="51" spans="1:16" s="139" customFormat="1" ht="21.75" customHeight="1" x14ac:dyDescent="0.2">
      <c r="A51" s="133"/>
      <c r="B51" s="133" t="s">
        <v>321</v>
      </c>
      <c r="C51" s="134">
        <v>3</v>
      </c>
      <c r="D51" s="134">
        <v>0</v>
      </c>
      <c r="E51" s="134">
        <f>C51+(D51/2)</f>
        <v>3</v>
      </c>
      <c r="F51" s="134">
        <v>6</v>
      </c>
      <c r="G51" s="134" t="s">
        <v>78</v>
      </c>
      <c r="H51" s="150"/>
      <c r="I51" s="133"/>
      <c r="J51" s="133"/>
      <c r="K51" s="134"/>
      <c r="L51" s="134"/>
      <c r="M51" s="134"/>
      <c r="N51" s="134"/>
      <c r="O51" s="134"/>
      <c r="P51" s="138"/>
    </row>
    <row r="52" spans="1:16" s="139" customFormat="1" ht="21.75" customHeight="1" x14ac:dyDescent="0.2">
      <c r="A52" s="133"/>
      <c r="B52" s="148" t="s">
        <v>180</v>
      </c>
      <c r="C52" s="141">
        <f>SUM(C47:C51)</f>
        <v>15</v>
      </c>
      <c r="D52" s="141">
        <f>SUM(D47:D51)</f>
        <v>0</v>
      </c>
      <c r="E52" s="141">
        <f>SUM(E47:E51)</f>
        <v>15</v>
      </c>
      <c r="F52" s="141">
        <v>30</v>
      </c>
      <c r="G52" s="134"/>
      <c r="H52" s="150"/>
      <c r="I52" s="133"/>
      <c r="J52" s="149" t="s">
        <v>180</v>
      </c>
      <c r="K52" s="141">
        <v>12</v>
      </c>
      <c r="L52" s="141"/>
      <c r="M52" s="141">
        <v>12</v>
      </c>
      <c r="N52" s="141">
        <v>30</v>
      </c>
      <c r="O52" s="134"/>
      <c r="P52" s="138"/>
    </row>
    <row r="53" spans="1:16" s="139" customFormat="1" ht="21.75" customHeight="1" x14ac:dyDescent="0.2">
      <c r="C53" s="150"/>
      <c r="D53" s="150"/>
      <c r="E53" s="150"/>
      <c r="F53" s="150"/>
      <c r="G53" s="150"/>
      <c r="H53" s="150"/>
      <c r="K53" s="150"/>
      <c r="L53" s="150"/>
      <c r="M53" s="150"/>
      <c r="N53" s="150"/>
      <c r="O53" s="150"/>
      <c r="P53" s="138"/>
    </row>
    <row r="54" spans="1:16" s="139" customFormat="1" ht="21.75" customHeight="1" x14ac:dyDescent="0.2">
      <c r="B54" s="153" t="s">
        <v>322</v>
      </c>
      <c r="C54" s="328">
        <f>C24+K24+C34+K34+C43+K43+C52+K52</f>
        <v>114</v>
      </c>
      <c r="D54" s="328"/>
      <c r="E54" s="328"/>
      <c r="F54" s="150"/>
      <c r="G54" s="150"/>
      <c r="J54" s="139" t="s">
        <v>323</v>
      </c>
      <c r="K54" s="150"/>
      <c r="L54" s="150"/>
      <c r="M54" s="150"/>
      <c r="N54" s="150"/>
      <c r="O54" s="150"/>
      <c r="P54" s="138"/>
    </row>
    <row r="55" spans="1:16" s="139" customFormat="1" ht="21.75" customHeight="1" x14ac:dyDescent="0.2">
      <c r="B55" s="153" t="s">
        <v>324</v>
      </c>
      <c r="C55" s="328">
        <f>D24+L24+D34+L34+D43+L43+D52+L52</f>
        <v>12</v>
      </c>
      <c r="D55" s="328"/>
      <c r="E55" s="328"/>
      <c r="F55" s="150"/>
      <c r="G55" s="150"/>
      <c r="J55" s="139" t="s">
        <v>325</v>
      </c>
      <c r="K55" s="150"/>
      <c r="L55" s="150"/>
      <c r="M55" s="150"/>
      <c r="N55" s="150"/>
      <c r="O55" s="150"/>
      <c r="P55" s="138"/>
    </row>
    <row r="56" spans="1:16" s="139" customFormat="1" ht="21.75" customHeight="1" x14ac:dyDescent="0.2">
      <c r="B56" s="153" t="s">
        <v>228</v>
      </c>
      <c r="C56" s="328">
        <f>E24+M24+E34+M34+E43+M43+E52+M52</f>
        <v>120</v>
      </c>
      <c r="D56" s="328"/>
      <c r="E56" s="328"/>
      <c r="F56" s="150"/>
      <c r="G56" s="150"/>
      <c r="J56" s="139" t="s">
        <v>326</v>
      </c>
      <c r="K56" s="150"/>
      <c r="L56" s="150"/>
      <c r="M56" s="150"/>
      <c r="N56" s="150"/>
      <c r="O56" s="150"/>
      <c r="P56" s="138"/>
    </row>
    <row r="57" spans="1:16" s="139" customFormat="1" ht="21.75" customHeight="1" x14ac:dyDescent="0.2">
      <c r="B57" s="153" t="s">
        <v>229</v>
      </c>
      <c r="C57" s="328">
        <f>240</f>
        <v>240</v>
      </c>
      <c r="D57" s="328"/>
      <c r="E57" s="328"/>
      <c r="F57" s="150"/>
      <c r="G57" s="150"/>
      <c r="J57" s="139" t="s">
        <v>327</v>
      </c>
      <c r="K57" s="150"/>
      <c r="L57" s="150"/>
      <c r="M57" s="150"/>
      <c r="N57" s="150"/>
      <c r="O57" s="150"/>
      <c r="P57" s="138"/>
    </row>
    <row r="58" spans="1:16" s="139" customFormat="1" ht="21.75" customHeight="1" x14ac:dyDescent="0.2">
      <c r="C58" s="150"/>
      <c r="D58" s="150"/>
      <c r="E58" s="150"/>
      <c r="F58" s="150"/>
      <c r="G58" s="150"/>
      <c r="H58" s="150"/>
      <c r="K58" s="150"/>
      <c r="L58" s="150"/>
      <c r="M58" s="150"/>
      <c r="N58" s="150"/>
      <c r="O58" s="150"/>
      <c r="P58" s="138"/>
    </row>
    <row r="59" spans="1:16" s="139" customFormat="1" ht="21.75" customHeight="1" x14ac:dyDescent="0.2">
      <c r="C59" s="150"/>
      <c r="D59" s="150"/>
      <c r="E59" s="150"/>
      <c r="F59" s="150"/>
      <c r="G59" s="150"/>
      <c r="H59" s="150"/>
      <c r="K59" s="150"/>
      <c r="L59" s="150"/>
      <c r="M59" s="150"/>
      <c r="N59" s="150"/>
      <c r="O59" s="150"/>
      <c r="P59" s="138"/>
    </row>
    <row r="60" spans="1:16" s="139" customFormat="1" ht="21.75" customHeight="1" x14ac:dyDescent="0.2">
      <c r="P60" s="138"/>
    </row>
    <row r="61" spans="1:16" s="139" customFormat="1" ht="21.75" customHeight="1" x14ac:dyDescent="0.2">
      <c r="A61" s="154"/>
      <c r="B61" s="154"/>
      <c r="C61" s="154"/>
      <c r="D61" s="154"/>
      <c r="E61" s="154"/>
      <c r="F61" s="154"/>
      <c r="G61" s="154"/>
      <c r="H61" s="150"/>
      <c r="I61" s="154"/>
      <c r="J61" s="154"/>
      <c r="K61" s="154"/>
      <c r="L61" s="154"/>
      <c r="M61" s="154"/>
      <c r="N61" s="154"/>
      <c r="O61" s="154"/>
      <c r="P61" s="138"/>
    </row>
    <row r="62" spans="1:16" s="139" customFormat="1" ht="21.75" customHeight="1" x14ac:dyDescent="0.2">
      <c r="A62" s="336" t="s">
        <v>231</v>
      </c>
      <c r="B62" s="337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8"/>
      <c r="P62" s="138"/>
    </row>
    <row r="63" spans="1:16" s="139" customFormat="1" ht="21.75" customHeight="1" x14ac:dyDescent="0.2">
      <c r="A63" s="332" t="s">
        <v>152</v>
      </c>
      <c r="B63" s="332"/>
      <c r="C63" s="332"/>
      <c r="D63" s="332"/>
      <c r="E63" s="332"/>
      <c r="F63" s="332"/>
      <c r="G63" s="332"/>
      <c r="H63" s="154"/>
      <c r="I63" s="332" t="s">
        <v>153</v>
      </c>
      <c r="J63" s="332"/>
      <c r="K63" s="332"/>
      <c r="L63" s="332"/>
      <c r="M63" s="332"/>
      <c r="N63" s="332"/>
      <c r="O63" s="332"/>
      <c r="P63" s="138"/>
    </row>
    <row r="64" spans="1:16" s="139" customFormat="1" ht="21.75" customHeight="1" x14ac:dyDescent="0.2">
      <c r="A64" s="143" t="s">
        <v>154</v>
      </c>
      <c r="B64" s="140" t="s">
        <v>155</v>
      </c>
      <c r="C64" s="141" t="s">
        <v>4</v>
      </c>
      <c r="D64" s="141" t="s">
        <v>156</v>
      </c>
      <c r="E64" s="141" t="s">
        <v>157</v>
      </c>
      <c r="F64" s="142" t="s">
        <v>7</v>
      </c>
      <c r="G64" s="141" t="s">
        <v>159</v>
      </c>
      <c r="H64" s="154"/>
      <c r="I64" s="143" t="s">
        <v>154</v>
      </c>
      <c r="J64" s="140" t="s">
        <v>155</v>
      </c>
      <c r="K64" s="141" t="s">
        <v>4</v>
      </c>
      <c r="L64" s="141" t="s">
        <v>156</v>
      </c>
      <c r="M64" s="141" t="s">
        <v>157</v>
      </c>
      <c r="N64" s="142" t="s">
        <v>7</v>
      </c>
      <c r="O64" s="141" t="s">
        <v>159</v>
      </c>
      <c r="P64" s="138"/>
    </row>
    <row r="65" spans="1:16" s="139" customFormat="1" ht="21.75" customHeight="1" x14ac:dyDescent="0.2">
      <c r="A65" s="333" t="s">
        <v>328</v>
      </c>
      <c r="B65" s="334"/>
      <c r="C65" s="334"/>
      <c r="D65" s="334"/>
      <c r="E65" s="334"/>
      <c r="F65" s="334"/>
      <c r="G65" s="335"/>
      <c r="H65" s="154"/>
      <c r="I65" s="333" t="s">
        <v>328</v>
      </c>
      <c r="J65" s="334"/>
      <c r="K65" s="334"/>
      <c r="L65" s="334"/>
      <c r="M65" s="334"/>
      <c r="N65" s="334"/>
      <c r="O65" s="335"/>
      <c r="P65" s="138"/>
    </row>
    <row r="66" spans="1:16" s="139" customFormat="1" ht="21.75" customHeight="1" x14ac:dyDescent="0.2">
      <c r="A66" s="133" t="s">
        <v>233</v>
      </c>
      <c r="B66" s="133" t="s">
        <v>234</v>
      </c>
      <c r="C66" s="134">
        <v>2</v>
      </c>
      <c r="D66" s="134">
        <v>2</v>
      </c>
      <c r="E66" s="134">
        <f>C66+(D66/2)</f>
        <v>3</v>
      </c>
      <c r="F66" s="134">
        <v>4</v>
      </c>
      <c r="G66" s="134" t="s">
        <v>161</v>
      </c>
      <c r="I66" s="133" t="s">
        <v>235</v>
      </c>
      <c r="J66" s="133" t="s">
        <v>236</v>
      </c>
      <c r="K66" s="134">
        <v>2</v>
      </c>
      <c r="L66" s="134">
        <v>2</v>
      </c>
      <c r="M66" s="134">
        <f>K66+(L66/2)</f>
        <v>3</v>
      </c>
      <c r="N66" s="134">
        <v>4</v>
      </c>
      <c r="O66" s="134" t="s">
        <v>161</v>
      </c>
      <c r="P66" s="138"/>
    </row>
    <row r="67" spans="1:16" s="139" customFormat="1" ht="21.75" customHeight="1" x14ac:dyDescent="0.2">
      <c r="A67" s="133" t="s">
        <v>96</v>
      </c>
      <c r="B67" s="133" t="s">
        <v>97</v>
      </c>
      <c r="C67" s="134">
        <v>2</v>
      </c>
      <c r="D67" s="134">
        <v>2</v>
      </c>
      <c r="E67" s="134">
        <f>C67+(D67/2)</f>
        <v>3</v>
      </c>
      <c r="F67" s="134">
        <v>4</v>
      </c>
      <c r="G67" s="134" t="s">
        <v>161</v>
      </c>
      <c r="I67" s="133" t="s">
        <v>98</v>
      </c>
      <c r="J67" s="133" t="s">
        <v>51</v>
      </c>
      <c r="K67" s="134">
        <v>2</v>
      </c>
      <c r="L67" s="134">
        <v>2</v>
      </c>
      <c r="M67" s="134">
        <f>K67+(L67/2)</f>
        <v>3</v>
      </c>
      <c r="N67" s="134">
        <v>4</v>
      </c>
      <c r="O67" s="134" t="s">
        <v>161</v>
      </c>
      <c r="P67" s="138"/>
    </row>
    <row r="68" spans="1:16" s="139" customFormat="1" ht="21.75" customHeight="1" x14ac:dyDescent="0.2">
      <c r="A68" s="333"/>
      <c r="B68" s="334"/>
      <c r="C68" s="334"/>
      <c r="D68" s="334"/>
      <c r="E68" s="334"/>
      <c r="F68" s="334"/>
      <c r="G68" s="335"/>
      <c r="I68" s="333"/>
      <c r="J68" s="334"/>
      <c r="K68" s="334"/>
      <c r="L68" s="334"/>
      <c r="M68" s="334"/>
      <c r="N68" s="334"/>
      <c r="O68" s="335"/>
      <c r="P68" s="138"/>
    </row>
    <row r="69" spans="1:16" s="139" customFormat="1" ht="21.75" customHeight="1" x14ac:dyDescent="0.2">
      <c r="A69" s="155"/>
      <c r="B69" s="155"/>
      <c r="C69" s="156"/>
      <c r="D69" s="156"/>
      <c r="E69" s="156"/>
      <c r="F69" s="156"/>
      <c r="G69" s="156"/>
      <c r="I69" s="155"/>
      <c r="J69" s="155"/>
      <c r="K69" s="156"/>
      <c r="L69" s="156"/>
      <c r="M69" s="156"/>
      <c r="N69" s="156"/>
      <c r="O69" s="156"/>
      <c r="P69" s="138"/>
    </row>
    <row r="70" spans="1:16" s="139" customFormat="1" ht="21.75" customHeight="1" x14ac:dyDescent="0.2">
      <c r="A70" s="332" t="s">
        <v>181</v>
      </c>
      <c r="B70" s="332"/>
      <c r="C70" s="332"/>
      <c r="D70" s="332"/>
      <c r="E70" s="332"/>
      <c r="F70" s="332"/>
      <c r="G70" s="332"/>
      <c r="I70" s="332" t="s">
        <v>182</v>
      </c>
      <c r="J70" s="332"/>
      <c r="K70" s="332"/>
      <c r="L70" s="332"/>
      <c r="M70" s="332"/>
      <c r="N70" s="332"/>
      <c r="O70" s="332"/>
      <c r="P70" s="138"/>
    </row>
    <row r="71" spans="1:16" s="139" customFormat="1" ht="21.75" customHeight="1" x14ac:dyDescent="0.2">
      <c r="A71" s="143" t="s">
        <v>154</v>
      </c>
      <c r="B71" s="140" t="s">
        <v>155</v>
      </c>
      <c r="C71" s="141" t="s">
        <v>4</v>
      </c>
      <c r="D71" s="141" t="s">
        <v>156</v>
      </c>
      <c r="E71" s="141" t="s">
        <v>157</v>
      </c>
      <c r="F71" s="142" t="s">
        <v>7</v>
      </c>
      <c r="G71" s="141" t="s">
        <v>159</v>
      </c>
      <c r="H71" s="156"/>
      <c r="I71" s="143" t="s">
        <v>154</v>
      </c>
      <c r="J71" s="140" t="s">
        <v>155</v>
      </c>
      <c r="K71" s="141" t="s">
        <v>4</v>
      </c>
      <c r="L71" s="141" t="s">
        <v>156</v>
      </c>
      <c r="M71" s="141" t="s">
        <v>157</v>
      </c>
      <c r="N71" s="142" t="s">
        <v>7</v>
      </c>
      <c r="O71" s="141" t="s">
        <v>159</v>
      </c>
      <c r="P71" s="138"/>
    </row>
    <row r="72" spans="1:16" s="139" customFormat="1" ht="21.75" customHeight="1" x14ac:dyDescent="0.2">
      <c r="A72" s="333" t="s">
        <v>329</v>
      </c>
      <c r="B72" s="334"/>
      <c r="C72" s="334"/>
      <c r="D72" s="334"/>
      <c r="E72" s="334"/>
      <c r="F72" s="334"/>
      <c r="G72" s="335"/>
      <c r="H72" s="150"/>
      <c r="I72" s="333" t="s">
        <v>329</v>
      </c>
      <c r="J72" s="334"/>
      <c r="K72" s="334"/>
      <c r="L72" s="334"/>
      <c r="M72" s="334"/>
      <c r="N72" s="334"/>
      <c r="O72" s="335"/>
      <c r="P72" s="138"/>
    </row>
    <row r="73" spans="1:16" s="139" customFormat="1" ht="21.75" customHeight="1" x14ac:dyDescent="0.2">
      <c r="A73" s="133" t="s">
        <v>330</v>
      </c>
      <c r="B73" s="133" t="s">
        <v>331</v>
      </c>
      <c r="C73" s="134">
        <v>3</v>
      </c>
      <c r="D73" s="134">
        <v>0</v>
      </c>
      <c r="E73" s="134">
        <f>C73+(D73/2)</f>
        <v>3</v>
      </c>
      <c r="F73" s="134">
        <v>6</v>
      </c>
      <c r="G73" s="134" t="s">
        <v>78</v>
      </c>
      <c r="H73" s="150"/>
      <c r="I73" s="133" t="s">
        <v>332</v>
      </c>
      <c r="J73" s="133" t="s">
        <v>333</v>
      </c>
      <c r="K73" s="134">
        <v>3</v>
      </c>
      <c r="L73" s="134">
        <v>0</v>
      </c>
      <c r="M73" s="134">
        <f>K73+(L73/2)</f>
        <v>3</v>
      </c>
      <c r="N73" s="134">
        <v>6</v>
      </c>
      <c r="O73" s="134" t="s">
        <v>78</v>
      </c>
      <c r="P73" s="138"/>
    </row>
    <row r="74" spans="1:16" s="139" customFormat="1" ht="21.75" customHeight="1" x14ac:dyDescent="0.2">
      <c r="A74" s="133" t="s">
        <v>669</v>
      </c>
      <c r="B74" s="133" t="s">
        <v>334</v>
      </c>
      <c r="C74" s="134">
        <v>3</v>
      </c>
      <c r="D74" s="134">
        <v>0</v>
      </c>
      <c r="E74" s="134">
        <f>C74+(D74/2)</f>
        <v>3</v>
      </c>
      <c r="F74" s="134">
        <v>6</v>
      </c>
      <c r="G74" s="134" t="s">
        <v>78</v>
      </c>
      <c r="H74" s="150"/>
      <c r="I74" s="133" t="s">
        <v>335</v>
      </c>
      <c r="J74" s="133" t="s">
        <v>336</v>
      </c>
      <c r="K74" s="134">
        <v>3</v>
      </c>
      <c r="L74" s="134">
        <v>0</v>
      </c>
      <c r="M74" s="134">
        <f>K74+(L74/2)</f>
        <v>3</v>
      </c>
      <c r="N74" s="134">
        <v>6</v>
      </c>
      <c r="O74" s="134" t="s">
        <v>78</v>
      </c>
      <c r="P74" s="138"/>
    </row>
    <row r="75" spans="1:16" s="139" customFormat="1" ht="21.75" customHeight="1" x14ac:dyDescent="0.2">
      <c r="A75" s="133" t="s">
        <v>337</v>
      </c>
      <c r="B75" s="133" t="s">
        <v>338</v>
      </c>
      <c r="C75" s="134">
        <v>3</v>
      </c>
      <c r="D75" s="134">
        <v>0</v>
      </c>
      <c r="E75" s="134">
        <f>C75+(D75/2)</f>
        <v>3</v>
      </c>
      <c r="F75" s="134">
        <v>6</v>
      </c>
      <c r="G75" s="134" t="s">
        <v>78</v>
      </c>
      <c r="H75" s="150"/>
      <c r="I75" s="133" t="s">
        <v>339</v>
      </c>
      <c r="J75" s="133" t="s">
        <v>340</v>
      </c>
      <c r="K75" s="134">
        <v>3</v>
      </c>
      <c r="L75" s="134">
        <v>0</v>
      </c>
      <c r="M75" s="134">
        <f>K75+(L75/2)</f>
        <v>3</v>
      </c>
      <c r="N75" s="134">
        <v>6</v>
      </c>
      <c r="O75" s="134" t="s">
        <v>78</v>
      </c>
      <c r="P75" s="138"/>
    </row>
    <row r="76" spans="1:16" s="139" customFormat="1" ht="21.75" customHeight="1" x14ac:dyDescent="0.2">
      <c r="A76" s="333" t="s">
        <v>341</v>
      </c>
      <c r="B76" s="334"/>
      <c r="C76" s="334"/>
      <c r="D76" s="334"/>
      <c r="E76" s="334"/>
      <c r="F76" s="334"/>
      <c r="G76" s="335"/>
      <c r="H76" s="150"/>
      <c r="I76" s="133" t="s">
        <v>342</v>
      </c>
      <c r="J76" s="133" t="s">
        <v>343</v>
      </c>
      <c r="K76" s="134">
        <v>3</v>
      </c>
      <c r="L76" s="134">
        <v>0</v>
      </c>
      <c r="M76" s="134">
        <f>K76+(L76/2)</f>
        <v>3</v>
      </c>
      <c r="N76" s="134">
        <v>6</v>
      </c>
      <c r="O76" s="134" t="s">
        <v>78</v>
      </c>
      <c r="P76" s="138"/>
    </row>
    <row r="77" spans="1:16" s="139" customFormat="1" ht="21.75" customHeight="1" x14ac:dyDescent="0.2">
      <c r="A77" s="133"/>
      <c r="B77" s="133"/>
      <c r="C77" s="134"/>
      <c r="D77" s="134"/>
      <c r="E77" s="134"/>
      <c r="F77" s="134"/>
      <c r="G77" s="134"/>
      <c r="H77" s="150"/>
      <c r="I77" s="133"/>
      <c r="J77" s="133"/>
      <c r="K77" s="134"/>
      <c r="L77" s="134"/>
      <c r="M77" s="134"/>
      <c r="N77" s="134"/>
      <c r="O77" s="134"/>
      <c r="P77" s="138"/>
    </row>
    <row r="78" spans="1:16" s="139" customFormat="1" ht="21.75" customHeight="1" x14ac:dyDescent="0.2">
      <c r="C78" s="150"/>
      <c r="D78" s="150"/>
      <c r="E78" s="150"/>
      <c r="F78" s="150"/>
      <c r="G78" s="150"/>
      <c r="H78" s="150"/>
      <c r="K78" s="150"/>
      <c r="L78" s="150"/>
      <c r="M78" s="150"/>
      <c r="N78" s="150"/>
      <c r="O78" s="150"/>
      <c r="P78" s="138"/>
    </row>
    <row r="79" spans="1:16" s="139" customFormat="1" ht="21.75" customHeight="1" x14ac:dyDescent="0.2">
      <c r="A79" s="332" t="s">
        <v>195</v>
      </c>
      <c r="B79" s="332"/>
      <c r="C79" s="332"/>
      <c r="D79" s="332"/>
      <c r="E79" s="332"/>
      <c r="F79" s="332"/>
      <c r="G79" s="332"/>
      <c r="H79" s="150"/>
      <c r="I79" s="332" t="s">
        <v>196</v>
      </c>
      <c r="J79" s="332"/>
      <c r="K79" s="332"/>
      <c r="L79" s="332"/>
      <c r="M79" s="332"/>
      <c r="N79" s="332"/>
      <c r="O79" s="332"/>
      <c r="P79" s="138"/>
    </row>
    <row r="80" spans="1:16" s="139" customFormat="1" ht="21.75" customHeight="1" x14ac:dyDescent="0.2">
      <c r="A80" s="143" t="s">
        <v>154</v>
      </c>
      <c r="B80" s="140" t="s">
        <v>155</v>
      </c>
      <c r="C80" s="141" t="s">
        <v>4</v>
      </c>
      <c r="D80" s="141" t="s">
        <v>156</v>
      </c>
      <c r="E80" s="141" t="s">
        <v>157</v>
      </c>
      <c r="F80" s="142" t="s">
        <v>7</v>
      </c>
      <c r="G80" s="141" t="s">
        <v>159</v>
      </c>
      <c r="H80" s="150"/>
      <c r="I80" s="143" t="s">
        <v>154</v>
      </c>
      <c r="J80" s="140" t="s">
        <v>155</v>
      </c>
      <c r="K80" s="141" t="s">
        <v>4</v>
      </c>
      <c r="L80" s="141" t="s">
        <v>156</v>
      </c>
      <c r="M80" s="141" t="s">
        <v>157</v>
      </c>
      <c r="N80" s="142" t="s">
        <v>7</v>
      </c>
      <c r="O80" s="141" t="s">
        <v>159</v>
      </c>
      <c r="P80" s="138"/>
    </row>
    <row r="81" spans="1:16" s="139" customFormat="1" ht="21.75" customHeight="1" x14ac:dyDescent="0.2">
      <c r="A81" s="333" t="s">
        <v>344</v>
      </c>
      <c r="B81" s="334"/>
      <c r="C81" s="334"/>
      <c r="D81" s="334"/>
      <c r="E81" s="334"/>
      <c r="F81" s="334"/>
      <c r="G81" s="335"/>
      <c r="H81" s="150"/>
      <c r="I81" s="333" t="s">
        <v>344</v>
      </c>
      <c r="J81" s="334"/>
      <c r="K81" s="334"/>
      <c r="L81" s="334"/>
      <c r="M81" s="334"/>
      <c r="N81" s="334"/>
      <c r="O81" s="335"/>
      <c r="P81" s="138"/>
    </row>
    <row r="82" spans="1:16" s="139" customFormat="1" ht="21.75" customHeight="1" x14ac:dyDescent="0.2">
      <c r="A82" s="133" t="s">
        <v>55</v>
      </c>
      <c r="B82" s="133" t="s">
        <v>56</v>
      </c>
      <c r="C82" s="134">
        <v>2</v>
      </c>
      <c r="D82" s="134">
        <v>2</v>
      </c>
      <c r="E82" s="134">
        <f>C82+(D82/2)</f>
        <v>3</v>
      </c>
      <c r="F82" s="134">
        <v>4</v>
      </c>
      <c r="G82" s="134" t="s">
        <v>161</v>
      </c>
      <c r="I82" s="133" t="s">
        <v>60</v>
      </c>
      <c r="J82" s="133" t="s">
        <v>61</v>
      </c>
      <c r="K82" s="134">
        <v>2</v>
      </c>
      <c r="L82" s="134">
        <v>2</v>
      </c>
      <c r="M82" s="134">
        <f>K82+(L82/2)</f>
        <v>3</v>
      </c>
      <c r="N82" s="134">
        <v>4</v>
      </c>
      <c r="O82" s="134" t="s">
        <v>161</v>
      </c>
      <c r="P82" s="138"/>
    </row>
    <row r="83" spans="1:16" s="139" customFormat="1" ht="21.75" customHeight="1" x14ac:dyDescent="0.2">
      <c r="A83" s="133" t="s">
        <v>139</v>
      </c>
      <c r="B83" s="133" t="s">
        <v>57</v>
      </c>
      <c r="C83" s="134">
        <v>2</v>
      </c>
      <c r="D83" s="134">
        <v>2</v>
      </c>
      <c r="E83" s="134">
        <f>C83+(D83/2)</f>
        <v>3</v>
      </c>
      <c r="F83" s="134">
        <v>4</v>
      </c>
      <c r="G83" s="134" t="s">
        <v>161</v>
      </c>
      <c r="I83" s="133" t="s">
        <v>140</v>
      </c>
      <c r="J83" s="133" t="s">
        <v>62</v>
      </c>
      <c r="K83" s="134">
        <v>2</v>
      </c>
      <c r="L83" s="134">
        <v>2</v>
      </c>
      <c r="M83" s="134">
        <f>K83+(L83/2)</f>
        <v>3</v>
      </c>
      <c r="N83" s="134">
        <v>4</v>
      </c>
      <c r="O83" s="134" t="s">
        <v>161</v>
      </c>
      <c r="P83" s="138"/>
    </row>
    <row r="84" spans="1:16" s="139" customFormat="1" ht="21.75" customHeight="1" x14ac:dyDescent="0.2">
      <c r="A84" s="133" t="s">
        <v>141</v>
      </c>
      <c r="B84" s="133" t="s">
        <v>58</v>
      </c>
      <c r="C84" s="134">
        <v>2</v>
      </c>
      <c r="D84" s="134">
        <v>2</v>
      </c>
      <c r="E84" s="134">
        <f>C84+(D84/2)</f>
        <v>3</v>
      </c>
      <c r="F84" s="134">
        <v>4</v>
      </c>
      <c r="G84" s="134" t="s">
        <v>161</v>
      </c>
      <c r="I84" s="133" t="s">
        <v>142</v>
      </c>
      <c r="J84" s="133" t="s">
        <v>63</v>
      </c>
      <c r="K84" s="134">
        <v>2</v>
      </c>
      <c r="L84" s="134">
        <v>2</v>
      </c>
      <c r="M84" s="134">
        <f>K84+(L84/2)</f>
        <v>3</v>
      </c>
      <c r="N84" s="134">
        <v>4</v>
      </c>
      <c r="O84" s="134" t="s">
        <v>161</v>
      </c>
      <c r="P84" s="138"/>
    </row>
    <row r="85" spans="1:16" s="139" customFormat="1" ht="21.75" customHeight="1" x14ac:dyDescent="0.2">
      <c r="A85" s="133" t="s">
        <v>143</v>
      </c>
      <c r="B85" s="133" t="s">
        <v>59</v>
      </c>
      <c r="C85" s="134">
        <v>2</v>
      </c>
      <c r="D85" s="134">
        <v>2</v>
      </c>
      <c r="E85" s="134">
        <f>C85+(D85/2)</f>
        <v>3</v>
      </c>
      <c r="F85" s="134">
        <v>4</v>
      </c>
      <c r="G85" s="134" t="s">
        <v>161</v>
      </c>
      <c r="I85" s="133" t="s">
        <v>144</v>
      </c>
      <c r="J85" s="133" t="s">
        <v>64</v>
      </c>
      <c r="K85" s="134">
        <v>2</v>
      </c>
      <c r="L85" s="134">
        <v>2</v>
      </c>
      <c r="M85" s="134">
        <f>K85+(L85/2)</f>
        <v>3</v>
      </c>
      <c r="N85" s="134">
        <v>4</v>
      </c>
      <c r="O85" s="134" t="s">
        <v>161</v>
      </c>
      <c r="P85" s="138"/>
    </row>
    <row r="86" spans="1:16" s="139" customFormat="1" ht="21.75" customHeight="1" x14ac:dyDescent="0.2">
      <c r="A86" s="333" t="s">
        <v>329</v>
      </c>
      <c r="B86" s="334"/>
      <c r="C86" s="334"/>
      <c r="D86" s="334"/>
      <c r="E86" s="334"/>
      <c r="F86" s="334"/>
      <c r="G86" s="335"/>
      <c r="I86" s="333" t="s">
        <v>329</v>
      </c>
      <c r="J86" s="334"/>
      <c r="K86" s="334"/>
      <c r="L86" s="334"/>
      <c r="M86" s="334"/>
      <c r="N86" s="334"/>
      <c r="O86" s="335"/>
      <c r="P86" s="138"/>
    </row>
    <row r="87" spans="1:16" s="139" customFormat="1" ht="21.75" customHeight="1" x14ac:dyDescent="0.2">
      <c r="A87" s="133" t="s">
        <v>345</v>
      </c>
      <c r="B87" s="133" t="s">
        <v>346</v>
      </c>
      <c r="C87" s="134">
        <v>3</v>
      </c>
      <c r="D87" s="134">
        <v>0</v>
      </c>
      <c r="E87" s="134">
        <f>C87+(D87/2)</f>
        <v>3</v>
      </c>
      <c r="F87" s="134">
        <v>6</v>
      </c>
      <c r="G87" s="134" t="s">
        <v>78</v>
      </c>
      <c r="I87" s="133" t="s">
        <v>347</v>
      </c>
      <c r="J87" s="133" t="s">
        <v>348</v>
      </c>
      <c r="K87" s="134">
        <v>3</v>
      </c>
      <c r="L87" s="134">
        <v>0</v>
      </c>
      <c r="M87" s="134">
        <f>K87+(L87/2)</f>
        <v>3</v>
      </c>
      <c r="N87" s="134">
        <v>6</v>
      </c>
      <c r="O87" s="134" t="s">
        <v>78</v>
      </c>
      <c r="P87" s="138"/>
    </row>
    <row r="88" spans="1:16" s="139" customFormat="1" ht="21.75" customHeight="1" x14ac:dyDescent="0.2">
      <c r="A88" s="133" t="s">
        <v>349</v>
      </c>
      <c r="B88" s="133" t="s">
        <v>350</v>
      </c>
      <c r="C88" s="134">
        <v>3</v>
      </c>
      <c r="D88" s="134">
        <v>0</v>
      </c>
      <c r="E88" s="134">
        <f>C88+(D88/2)</f>
        <v>3</v>
      </c>
      <c r="F88" s="134">
        <v>6</v>
      </c>
      <c r="G88" s="134" t="s">
        <v>78</v>
      </c>
      <c r="I88" s="133" t="s">
        <v>351</v>
      </c>
      <c r="J88" s="133" t="s">
        <v>352</v>
      </c>
      <c r="K88" s="134">
        <v>3</v>
      </c>
      <c r="L88" s="134">
        <v>0</v>
      </c>
      <c r="M88" s="134">
        <f>K88+(L88/2)</f>
        <v>3</v>
      </c>
      <c r="N88" s="134">
        <v>6</v>
      </c>
      <c r="O88" s="134" t="s">
        <v>78</v>
      </c>
      <c r="P88" s="138"/>
    </row>
    <row r="89" spans="1:16" s="139" customFormat="1" ht="21.75" customHeight="1" x14ac:dyDescent="0.2">
      <c r="A89" s="133" t="s">
        <v>353</v>
      </c>
      <c r="B89" s="133" t="s">
        <v>354</v>
      </c>
      <c r="C89" s="134">
        <v>3</v>
      </c>
      <c r="D89" s="134">
        <v>0</v>
      </c>
      <c r="E89" s="134">
        <f>C89+(D89/2)</f>
        <v>3</v>
      </c>
      <c r="F89" s="134">
        <v>6</v>
      </c>
      <c r="G89" s="134" t="s">
        <v>78</v>
      </c>
      <c r="H89" s="150"/>
      <c r="I89" s="133" t="s">
        <v>355</v>
      </c>
      <c r="J89" s="133" t="s">
        <v>356</v>
      </c>
      <c r="K89" s="134">
        <v>3</v>
      </c>
      <c r="L89" s="134">
        <v>0</v>
      </c>
      <c r="M89" s="134">
        <f>K89+(L89/2)</f>
        <v>3</v>
      </c>
      <c r="N89" s="134">
        <v>6</v>
      </c>
      <c r="O89" s="134" t="s">
        <v>78</v>
      </c>
      <c r="P89" s="138"/>
    </row>
    <row r="90" spans="1:16" s="139" customFormat="1" ht="21.75" customHeight="1" x14ac:dyDescent="0.2">
      <c r="A90" s="133" t="s">
        <v>357</v>
      </c>
      <c r="B90" s="133" t="s">
        <v>358</v>
      </c>
      <c r="C90" s="134">
        <v>3</v>
      </c>
      <c r="D90" s="134">
        <v>0</v>
      </c>
      <c r="E90" s="134">
        <f>C90+(D90/2)</f>
        <v>3</v>
      </c>
      <c r="F90" s="134">
        <v>6</v>
      </c>
      <c r="G90" s="134" t="s">
        <v>78</v>
      </c>
      <c r="H90" s="150"/>
      <c r="I90" s="133" t="s">
        <v>359</v>
      </c>
      <c r="J90" s="133" t="s">
        <v>360</v>
      </c>
      <c r="K90" s="134">
        <v>3</v>
      </c>
      <c r="L90" s="134">
        <v>0</v>
      </c>
      <c r="M90" s="134">
        <v>3</v>
      </c>
      <c r="N90" s="134">
        <v>6</v>
      </c>
      <c r="O90" s="134" t="s">
        <v>78</v>
      </c>
      <c r="P90" s="138"/>
    </row>
    <row r="91" spans="1:16" s="139" customFormat="1" ht="21.75" customHeight="1" x14ac:dyDescent="0.2">
      <c r="A91" s="133" t="s">
        <v>361</v>
      </c>
      <c r="B91" s="133" t="s">
        <v>362</v>
      </c>
      <c r="C91" s="134">
        <v>3</v>
      </c>
      <c r="D91" s="134">
        <v>0</v>
      </c>
      <c r="E91" s="134">
        <f>C91+(D91/2)</f>
        <v>3</v>
      </c>
      <c r="F91" s="134">
        <v>6</v>
      </c>
      <c r="G91" s="134" t="s">
        <v>78</v>
      </c>
      <c r="H91" s="150"/>
      <c r="I91" s="133"/>
      <c r="J91" s="133"/>
      <c r="K91" s="134"/>
      <c r="L91" s="134"/>
      <c r="M91" s="134"/>
      <c r="N91" s="134"/>
      <c r="O91" s="134"/>
      <c r="P91" s="138"/>
    </row>
    <row r="92" spans="1:16" s="139" customFormat="1" ht="21.75" customHeight="1" x14ac:dyDescent="0.2">
      <c r="A92" s="333" t="s">
        <v>341</v>
      </c>
      <c r="B92" s="334"/>
      <c r="C92" s="334"/>
      <c r="D92" s="334"/>
      <c r="E92" s="334"/>
      <c r="F92" s="334"/>
      <c r="G92" s="335"/>
      <c r="H92" s="150"/>
      <c r="I92" s="333" t="s">
        <v>341</v>
      </c>
      <c r="J92" s="334"/>
      <c r="K92" s="334"/>
      <c r="L92" s="334"/>
      <c r="M92" s="334"/>
      <c r="N92" s="334"/>
      <c r="O92" s="335"/>
      <c r="P92" s="138"/>
    </row>
    <row r="93" spans="1:16" s="139" customFormat="1" ht="21.75" customHeight="1" x14ac:dyDescent="0.2">
      <c r="A93" s="133"/>
      <c r="B93" s="133"/>
      <c r="C93" s="134"/>
      <c r="D93" s="134"/>
      <c r="E93" s="134"/>
      <c r="F93" s="134"/>
      <c r="G93" s="134"/>
      <c r="H93" s="150"/>
      <c r="I93" s="133"/>
      <c r="J93" s="133"/>
      <c r="K93" s="134"/>
      <c r="L93" s="134"/>
      <c r="M93" s="134"/>
      <c r="N93" s="134"/>
      <c r="O93" s="134"/>
      <c r="P93" s="138"/>
    </row>
    <row r="94" spans="1:16" s="139" customFormat="1" ht="21.75" customHeight="1" x14ac:dyDescent="0.2">
      <c r="C94" s="150"/>
      <c r="D94" s="150"/>
      <c r="E94" s="150"/>
      <c r="F94" s="150"/>
      <c r="G94" s="150"/>
      <c r="H94" s="150"/>
      <c r="K94" s="150"/>
      <c r="L94" s="150"/>
      <c r="M94" s="150"/>
      <c r="N94" s="150"/>
      <c r="O94" s="150"/>
      <c r="P94" s="138"/>
    </row>
    <row r="95" spans="1:16" s="139" customFormat="1" ht="21.75" customHeight="1" x14ac:dyDescent="0.2">
      <c r="A95" s="332" t="s">
        <v>211</v>
      </c>
      <c r="B95" s="332"/>
      <c r="C95" s="332"/>
      <c r="D95" s="332"/>
      <c r="E95" s="332"/>
      <c r="F95" s="332"/>
      <c r="G95" s="332"/>
      <c r="H95" s="150"/>
      <c r="I95" s="332" t="s">
        <v>212</v>
      </c>
      <c r="J95" s="332"/>
      <c r="K95" s="332"/>
      <c r="L95" s="332"/>
      <c r="M95" s="332"/>
      <c r="N95" s="332"/>
      <c r="O95" s="332"/>
      <c r="P95" s="138"/>
    </row>
    <row r="96" spans="1:16" s="139" customFormat="1" ht="21.75" customHeight="1" x14ac:dyDescent="0.2">
      <c r="A96" s="143" t="s">
        <v>154</v>
      </c>
      <c r="B96" s="140" t="s">
        <v>155</v>
      </c>
      <c r="C96" s="141" t="s">
        <v>4</v>
      </c>
      <c r="D96" s="141" t="s">
        <v>156</v>
      </c>
      <c r="E96" s="141" t="s">
        <v>157</v>
      </c>
      <c r="F96" s="142" t="s">
        <v>7</v>
      </c>
      <c r="G96" s="141" t="s">
        <v>159</v>
      </c>
      <c r="H96" s="150"/>
      <c r="I96" s="143" t="s">
        <v>154</v>
      </c>
      <c r="J96" s="140" t="s">
        <v>155</v>
      </c>
      <c r="K96" s="141" t="s">
        <v>4</v>
      </c>
      <c r="L96" s="141" t="s">
        <v>156</v>
      </c>
      <c r="M96" s="141" t="s">
        <v>157</v>
      </c>
      <c r="N96" s="142" t="s">
        <v>7</v>
      </c>
      <c r="O96" s="141" t="s">
        <v>159</v>
      </c>
      <c r="P96" s="138"/>
    </row>
    <row r="97" spans="1:16" s="139" customFormat="1" ht="21.75" customHeight="1" x14ac:dyDescent="0.2">
      <c r="A97" s="333" t="s">
        <v>363</v>
      </c>
      <c r="B97" s="334"/>
      <c r="C97" s="334"/>
      <c r="D97" s="334"/>
      <c r="E97" s="334"/>
      <c r="F97" s="334"/>
      <c r="G97" s="335"/>
      <c r="H97" s="150"/>
      <c r="I97" s="333" t="s">
        <v>363</v>
      </c>
      <c r="J97" s="334"/>
      <c r="K97" s="334"/>
      <c r="L97" s="334"/>
      <c r="M97" s="334"/>
      <c r="N97" s="334"/>
      <c r="O97" s="335"/>
      <c r="P97" s="138"/>
    </row>
    <row r="98" spans="1:16" s="139" customFormat="1" ht="21.75" customHeight="1" x14ac:dyDescent="0.2">
      <c r="A98" s="133" t="s">
        <v>134</v>
      </c>
      <c r="B98" s="133" t="s">
        <v>252</v>
      </c>
      <c r="C98" s="134">
        <v>2</v>
      </c>
      <c r="D98" s="134">
        <v>2</v>
      </c>
      <c r="E98" s="134">
        <f>C98+(D98/2)</f>
        <v>3</v>
      </c>
      <c r="F98" s="134">
        <v>4</v>
      </c>
      <c r="G98" s="134" t="s">
        <v>78</v>
      </c>
      <c r="I98" s="133" t="s">
        <v>136</v>
      </c>
      <c r="J98" s="133" t="s">
        <v>364</v>
      </c>
      <c r="K98" s="134">
        <v>2</v>
      </c>
      <c r="L98" s="134">
        <v>2</v>
      </c>
      <c r="M98" s="134">
        <f>K98+(L98/2)</f>
        <v>3</v>
      </c>
      <c r="N98" s="134">
        <v>4</v>
      </c>
      <c r="O98" s="134" t="s">
        <v>78</v>
      </c>
      <c r="P98" s="138"/>
    </row>
    <row r="99" spans="1:16" s="139" customFormat="1" ht="21.75" customHeight="1" x14ac:dyDescent="0.2">
      <c r="A99" s="133" t="s">
        <v>365</v>
      </c>
      <c r="B99" s="133" t="s">
        <v>366</v>
      </c>
      <c r="C99" s="134">
        <v>2</v>
      </c>
      <c r="D99" s="134">
        <v>2</v>
      </c>
      <c r="E99" s="134">
        <f>C99+(D99/2)</f>
        <v>3</v>
      </c>
      <c r="F99" s="134">
        <v>4</v>
      </c>
      <c r="G99" s="134" t="s">
        <v>78</v>
      </c>
      <c r="I99" s="133" t="s">
        <v>367</v>
      </c>
      <c r="J99" s="133" t="s">
        <v>368</v>
      </c>
      <c r="K99" s="134">
        <v>2</v>
      </c>
      <c r="L99" s="134">
        <v>2</v>
      </c>
      <c r="M99" s="134">
        <f>K99+(L99/2)</f>
        <v>3</v>
      </c>
      <c r="N99" s="134">
        <v>4</v>
      </c>
      <c r="O99" s="134" t="s">
        <v>78</v>
      </c>
      <c r="P99" s="138"/>
    </row>
    <row r="100" spans="1:16" s="139" customFormat="1" ht="21.75" customHeight="1" x14ac:dyDescent="0.2">
      <c r="A100" s="133" t="s">
        <v>369</v>
      </c>
      <c r="B100" s="133" t="s">
        <v>370</v>
      </c>
      <c r="C100" s="134">
        <v>2</v>
      </c>
      <c r="D100" s="134">
        <v>2</v>
      </c>
      <c r="E100" s="134">
        <f>C100+(D100/2)</f>
        <v>3</v>
      </c>
      <c r="F100" s="134">
        <v>4</v>
      </c>
      <c r="G100" s="134" t="s">
        <v>78</v>
      </c>
      <c r="I100" s="133" t="s">
        <v>371</v>
      </c>
      <c r="J100" s="133" t="s">
        <v>372</v>
      </c>
      <c r="K100" s="134">
        <v>2</v>
      </c>
      <c r="L100" s="134">
        <v>2</v>
      </c>
      <c r="M100" s="134">
        <f>K100+(L100/2)</f>
        <v>3</v>
      </c>
      <c r="N100" s="134">
        <v>4</v>
      </c>
      <c r="O100" s="134" t="s">
        <v>78</v>
      </c>
      <c r="P100" s="138"/>
    </row>
    <row r="101" spans="1:16" s="139" customFormat="1" ht="21.75" customHeight="1" x14ac:dyDescent="0.2">
      <c r="A101" s="133" t="s">
        <v>373</v>
      </c>
      <c r="B101" s="133" t="s">
        <v>374</v>
      </c>
      <c r="C101" s="134">
        <v>2</v>
      </c>
      <c r="D101" s="134">
        <v>2</v>
      </c>
      <c r="E101" s="134">
        <f>C101+(D101/2)</f>
        <v>3</v>
      </c>
      <c r="F101" s="134">
        <v>4</v>
      </c>
      <c r="G101" s="134" t="s">
        <v>78</v>
      </c>
      <c r="I101" s="133" t="s">
        <v>375</v>
      </c>
      <c r="J101" s="133" t="s">
        <v>376</v>
      </c>
      <c r="K101" s="134">
        <v>2</v>
      </c>
      <c r="L101" s="134">
        <v>2</v>
      </c>
      <c r="M101" s="134">
        <f>K101+(L101/2)</f>
        <v>3</v>
      </c>
      <c r="N101" s="134">
        <v>4</v>
      </c>
      <c r="O101" s="134" t="s">
        <v>78</v>
      </c>
      <c r="P101" s="138"/>
    </row>
    <row r="102" spans="1:16" s="139" customFormat="1" ht="21.75" customHeight="1" x14ac:dyDescent="0.2">
      <c r="A102" s="133" t="s">
        <v>377</v>
      </c>
      <c r="B102" s="133" t="s">
        <v>378</v>
      </c>
      <c r="C102" s="134">
        <v>2</v>
      </c>
      <c r="D102" s="134">
        <v>2</v>
      </c>
      <c r="E102" s="134">
        <f>C102+(D102/2)</f>
        <v>3</v>
      </c>
      <c r="F102" s="134">
        <v>4</v>
      </c>
      <c r="G102" s="134" t="s">
        <v>78</v>
      </c>
      <c r="I102" s="133" t="s">
        <v>379</v>
      </c>
      <c r="J102" s="133" t="s">
        <v>380</v>
      </c>
      <c r="K102" s="134">
        <v>2</v>
      </c>
      <c r="L102" s="134">
        <v>2</v>
      </c>
      <c r="M102" s="134">
        <f>K102+(L102/2)</f>
        <v>3</v>
      </c>
      <c r="N102" s="134">
        <v>4</v>
      </c>
      <c r="O102" s="134" t="s">
        <v>78</v>
      </c>
      <c r="P102" s="138"/>
    </row>
    <row r="103" spans="1:16" s="139" customFormat="1" ht="21.75" customHeight="1" x14ac:dyDescent="0.2">
      <c r="A103" s="333" t="s">
        <v>329</v>
      </c>
      <c r="B103" s="334"/>
      <c r="C103" s="334"/>
      <c r="D103" s="334"/>
      <c r="E103" s="334"/>
      <c r="F103" s="334"/>
      <c r="G103" s="335"/>
      <c r="I103" s="333" t="s">
        <v>329</v>
      </c>
      <c r="J103" s="334"/>
      <c r="K103" s="334"/>
      <c r="L103" s="334"/>
      <c r="M103" s="334"/>
      <c r="N103" s="334"/>
      <c r="O103" s="335"/>
      <c r="P103" s="138"/>
    </row>
    <row r="104" spans="1:16" s="139" customFormat="1" ht="21.75" customHeight="1" x14ac:dyDescent="0.2">
      <c r="A104" s="133"/>
      <c r="B104" s="133"/>
      <c r="C104" s="134"/>
      <c r="D104" s="134"/>
      <c r="E104" s="134"/>
      <c r="F104" s="134"/>
      <c r="G104" s="134"/>
      <c r="I104" s="133" t="s">
        <v>381</v>
      </c>
      <c r="J104" s="133" t="s">
        <v>382</v>
      </c>
      <c r="K104" s="134">
        <v>3</v>
      </c>
      <c r="L104" s="134">
        <v>0</v>
      </c>
      <c r="M104" s="134">
        <v>3</v>
      </c>
      <c r="N104" s="134">
        <v>7</v>
      </c>
      <c r="O104" s="134" t="s">
        <v>78</v>
      </c>
      <c r="P104" s="138"/>
    </row>
    <row r="105" spans="1:16" s="139" customFormat="1" ht="21.75" customHeight="1" x14ac:dyDescent="0.2">
      <c r="A105" s="133" t="s">
        <v>383</v>
      </c>
      <c r="B105" s="133" t="s">
        <v>384</v>
      </c>
      <c r="C105" s="134">
        <v>3</v>
      </c>
      <c r="D105" s="134">
        <v>0</v>
      </c>
      <c r="E105" s="134">
        <f>C105+(D105/2)</f>
        <v>3</v>
      </c>
      <c r="F105" s="134">
        <v>6</v>
      </c>
      <c r="G105" s="134" t="s">
        <v>78</v>
      </c>
      <c r="I105" s="133" t="s">
        <v>670</v>
      </c>
      <c r="J105" s="133" t="s">
        <v>385</v>
      </c>
      <c r="K105" s="134">
        <v>3</v>
      </c>
      <c r="L105" s="134">
        <v>0</v>
      </c>
      <c r="M105" s="134">
        <f t="shared" ref="M105:M110" si="1">K105+(L105/2)</f>
        <v>3</v>
      </c>
      <c r="N105" s="134">
        <v>8</v>
      </c>
      <c r="O105" s="134" t="s">
        <v>78</v>
      </c>
      <c r="P105" s="138"/>
    </row>
    <row r="106" spans="1:16" s="139" customFormat="1" ht="21.75" customHeight="1" x14ac:dyDescent="0.2">
      <c r="A106" s="133" t="s">
        <v>386</v>
      </c>
      <c r="B106" s="133" t="s">
        <v>387</v>
      </c>
      <c r="C106" s="134">
        <v>3</v>
      </c>
      <c r="D106" s="134">
        <v>0</v>
      </c>
      <c r="E106" s="134">
        <f>C106+(D106/2)</f>
        <v>3</v>
      </c>
      <c r="F106" s="134">
        <v>6</v>
      </c>
      <c r="G106" s="134" t="s">
        <v>78</v>
      </c>
      <c r="I106" s="157" t="s">
        <v>388</v>
      </c>
      <c r="J106" s="157" t="s">
        <v>389</v>
      </c>
      <c r="K106" s="134">
        <v>3</v>
      </c>
      <c r="L106" s="134">
        <v>0</v>
      </c>
      <c r="M106" s="134">
        <f t="shared" si="1"/>
        <v>3</v>
      </c>
      <c r="N106" s="134">
        <v>8</v>
      </c>
      <c r="O106" s="134" t="s">
        <v>78</v>
      </c>
      <c r="P106" s="138"/>
    </row>
    <row r="107" spans="1:16" s="139" customFormat="1" ht="21.75" customHeight="1" x14ac:dyDescent="0.2">
      <c r="A107" s="133" t="s">
        <v>390</v>
      </c>
      <c r="B107" s="133" t="s">
        <v>391</v>
      </c>
      <c r="C107" s="134">
        <v>3</v>
      </c>
      <c r="D107" s="134">
        <v>0</v>
      </c>
      <c r="E107" s="134">
        <f>C107+(D107/2)</f>
        <v>3</v>
      </c>
      <c r="F107" s="134">
        <v>6</v>
      </c>
      <c r="G107" s="134" t="s">
        <v>78</v>
      </c>
      <c r="H107" s="150"/>
      <c r="I107" s="133" t="s">
        <v>392</v>
      </c>
      <c r="J107" s="133" t="s">
        <v>393</v>
      </c>
      <c r="K107" s="134">
        <v>3</v>
      </c>
      <c r="L107" s="134">
        <v>0</v>
      </c>
      <c r="M107" s="134">
        <f t="shared" si="1"/>
        <v>3</v>
      </c>
      <c r="N107" s="134">
        <v>8</v>
      </c>
      <c r="O107" s="134" t="s">
        <v>78</v>
      </c>
      <c r="P107" s="138"/>
    </row>
    <row r="108" spans="1:16" s="139" customFormat="1" ht="21.75" customHeight="1" x14ac:dyDescent="0.2">
      <c r="A108" s="133" t="s">
        <v>394</v>
      </c>
      <c r="B108" s="133" t="s">
        <v>395</v>
      </c>
      <c r="C108" s="134">
        <v>3</v>
      </c>
      <c r="D108" s="134">
        <v>0</v>
      </c>
      <c r="E108" s="134">
        <f>C108+(D108/2)</f>
        <v>3</v>
      </c>
      <c r="F108" s="134">
        <v>6</v>
      </c>
      <c r="G108" s="134" t="s">
        <v>78</v>
      </c>
      <c r="H108" s="150"/>
      <c r="I108" s="157" t="s">
        <v>396</v>
      </c>
      <c r="J108" s="157" t="s">
        <v>261</v>
      </c>
      <c r="K108" s="134">
        <v>3</v>
      </c>
      <c r="L108" s="134">
        <v>0</v>
      </c>
      <c r="M108" s="134">
        <f t="shared" si="1"/>
        <v>3</v>
      </c>
      <c r="N108" s="134">
        <v>7</v>
      </c>
      <c r="O108" s="134" t="s">
        <v>78</v>
      </c>
      <c r="P108" s="138"/>
    </row>
    <row r="109" spans="1:16" s="139" customFormat="1" ht="21.75" customHeight="1" x14ac:dyDescent="0.2">
      <c r="A109" s="133"/>
      <c r="B109" s="133"/>
      <c r="C109" s="134"/>
      <c r="D109" s="134"/>
      <c r="E109" s="134"/>
      <c r="F109" s="134"/>
      <c r="G109" s="134"/>
      <c r="H109" s="150"/>
      <c r="I109" s="157" t="s">
        <v>397</v>
      </c>
      <c r="J109" s="157" t="s">
        <v>398</v>
      </c>
      <c r="K109" s="134">
        <v>3</v>
      </c>
      <c r="L109" s="134">
        <v>0</v>
      </c>
      <c r="M109" s="134">
        <f t="shared" si="1"/>
        <v>3</v>
      </c>
      <c r="N109" s="134">
        <v>7</v>
      </c>
      <c r="O109" s="134" t="s">
        <v>78</v>
      </c>
      <c r="P109" s="138"/>
    </row>
    <row r="110" spans="1:16" s="139" customFormat="1" ht="21.75" customHeight="1" x14ac:dyDescent="0.2">
      <c r="A110" s="133"/>
      <c r="B110" s="133"/>
      <c r="C110" s="134"/>
      <c r="D110" s="134"/>
      <c r="E110" s="134"/>
      <c r="F110" s="134"/>
      <c r="G110" s="134"/>
      <c r="H110" s="150"/>
      <c r="I110" s="133" t="s">
        <v>399</v>
      </c>
      <c r="J110" s="133" t="s">
        <v>400</v>
      </c>
      <c r="K110" s="134">
        <v>3</v>
      </c>
      <c r="L110" s="134">
        <v>0</v>
      </c>
      <c r="M110" s="134">
        <f t="shared" si="1"/>
        <v>3</v>
      </c>
      <c r="N110" s="134">
        <v>7</v>
      </c>
      <c r="O110" s="134" t="s">
        <v>78</v>
      </c>
      <c r="P110" s="138"/>
    </row>
    <row r="111" spans="1:16" s="139" customFormat="1" ht="21.75" customHeight="1" x14ac:dyDescent="0.2">
      <c r="A111" s="133"/>
      <c r="B111" s="133"/>
      <c r="C111" s="134"/>
      <c r="D111" s="134"/>
      <c r="E111" s="134"/>
      <c r="F111" s="134"/>
      <c r="G111" s="134"/>
      <c r="H111" s="150"/>
      <c r="I111" s="157" t="s">
        <v>401</v>
      </c>
      <c r="J111" s="157" t="s">
        <v>402</v>
      </c>
      <c r="K111" s="134">
        <v>0</v>
      </c>
      <c r="L111" s="134">
        <v>2</v>
      </c>
      <c r="M111" s="134">
        <v>1</v>
      </c>
      <c r="N111" s="134">
        <v>8</v>
      </c>
      <c r="O111" s="134" t="s">
        <v>78</v>
      </c>
      <c r="P111" s="138"/>
    </row>
    <row r="112" spans="1:16" s="139" customFormat="1" ht="21.75" customHeight="1" x14ac:dyDescent="0.2">
      <c r="A112" s="133"/>
      <c r="B112" s="133"/>
      <c r="C112" s="134"/>
      <c r="D112" s="134"/>
      <c r="E112" s="134"/>
      <c r="F112" s="134"/>
      <c r="G112" s="134"/>
      <c r="H112" s="150"/>
      <c r="I112" s="157" t="s">
        <v>403</v>
      </c>
      <c r="J112" s="157" t="s">
        <v>404</v>
      </c>
      <c r="K112" s="134">
        <v>0</v>
      </c>
      <c r="L112" s="134">
        <v>24</v>
      </c>
      <c r="M112" s="134">
        <v>12</v>
      </c>
      <c r="N112" s="134">
        <v>30</v>
      </c>
      <c r="O112" s="134" t="s">
        <v>78</v>
      </c>
      <c r="P112" s="138"/>
    </row>
    <row r="113" spans="1:16" s="139" customFormat="1" x14ac:dyDescent="0.2">
      <c r="A113" s="133"/>
      <c r="B113" s="133"/>
      <c r="C113" s="134"/>
      <c r="D113" s="134"/>
      <c r="E113" s="134"/>
      <c r="F113" s="134"/>
      <c r="G113" s="134"/>
      <c r="H113" s="150"/>
      <c r="I113" s="133"/>
      <c r="J113" s="133"/>
      <c r="K113" s="134"/>
      <c r="L113" s="134"/>
      <c r="M113" s="134"/>
      <c r="N113" s="134"/>
      <c r="O113" s="134"/>
      <c r="P113" s="138"/>
    </row>
  </sheetData>
  <mergeCells count="40">
    <mergeCell ref="A103:G103"/>
    <mergeCell ref="I103:O103"/>
    <mergeCell ref="A92:G92"/>
    <mergeCell ref="I92:O92"/>
    <mergeCell ref="A95:G95"/>
    <mergeCell ref="I95:O95"/>
    <mergeCell ref="A97:G97"/>
    <mergeCell ref="I97:O97"/>
    <mergeCell ref="A86:G86"/>
    <mergeCell ref="I86:O86"/>
    <mergeCell ref="A68:G68"/>
    <mergeCell ref="I68:O68"/>
    <mergeCell ref="A70:G70"/>
    <mergeCell ref="I70:O70"/>
    <mergeCell ref="A72:G72"/>
    <mergeCell ref="I72:O72"/>
    <mergeCell ref="A76:G76"/>
    <mergeCell ref="A79:G79"/>
    <mergeCell ref="I79:O79"/>
    <mergeCell ref="A81:G81"/>
    <mergeCell ref="I81:O81"/>
    <mergeCell ref="C56:E56"/>
    <mergeCell ref="C57:E57"/>
    <mergeCell ref="A63:G63"/>
    <mergeCell ref="I63:O63"/>
    <mergeCell ref="A65:G65"/>
    <mergeCell ref="I65:O65"/>
    <mergeCell ref="A62:O62"/>
    <mergeCell ref="C55:E55"/>
    <mergeCell ref="A1:O5"/>
    <mergeCell ref="A9:O12"/>
    <mergeCell ref="A14:G14"/>
    <mergeCell ref="I14:O14"/>
    <mergeCell ref="A26:G26"/>
    <mergeCell ref="I26:O26"/>
    <mergeCell ref="A36:G36"/>
    <mergeCell ref="I36:O36"/>
    <mergeCell ref="A45:G45"/>
    <mergeCell ref="I45:O45"/>
    <mergeCell ref="C54:E54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60" fitToHeight="0" orientation="portrait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57" max="14" man="1"/>
  </rowBreaks>
  <colBreaks count="1" manualBreakCount="1">
    <brk id="15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8"/>
  <sheetViews>
    <sheetView showGridLines="0" view="pageLayout" topLeftCell="A40" zoomScaleNormal="100" workbookViewId="0">
      <selection activeCell="B91" sqref="B91:C91"/>
    </sheetView>
  </sheetViews>
  <sheetFormatPr defaultRowHeight="12.75" x14ac:dyDescent="0.2"/>
  <cols>
    <col min="1" max="1" width="9.140625" style="70"/>
    <col min="2" max="2" width="29.7109375" style="204" customWidth="1"/>
    <col min="3" max="3" width="5.28515625" style="70" customWidth="1"/>
    <col min="4" max="4" width="3.85546875" style="70" customWidth="1"/>
    <col min="5" max="5" width="3.7109375" style="70" customWidth="1"/>
    <col min="6" max="6" width="5.42578125" style="70" customWidth="1"/>
    <col min="7" max="7" width="7.140625" style="70" customWidth="1"/>
    <col min="8" max="8" width="9.140625" style="70"/>
    <col min="9" max="9" width="9.42578125" style="70" customWidth="1"/>
    <col min="10" max="10" width="30.42578125" style="204" customWidth="1"/>
    <col min="11" max="11" width="3.140625" style="70" customWidth="1"/>
    <col min="12" max="12" width="3" style="70" customWidth="1"/>
    <col min="13" max="13" width="2.85546875" style="70" customWidth="1"/>
    <col min="14" max="14" width="6.140625" style="70" customWidth="1"/>
    <col min="15" max="15" width="6.7109375" style="70" customWidth="1"/>
    <col min="16" max="16384" width="9.140625" style="70"/>
  </cols>
  <sheetData>
    <row r="1" spans="1:15" x14ac:dyDescent="0.2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x14ac:dyDescent="0.2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x14ac:dyDescent="0.2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24.75" customHeight="1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24.7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24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9" spans="1:15" x14ac:dyDescent="0.2">
      <c r="A9" s="326" t="s">
        <v>406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3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2.75" customHeight="1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15" ht="12.75" customHeight="1" x14ac:dyDescent="0.2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18.75" customHeight="1" x14ac:dyDescent="0.2">
      <c r="A13" s="310" t="s">
        <v>152</v>
      </c>
      <c r="B13" s="310"/>
      <c r="C13" s="310"/>
      <c r="D13" s="310"/>
      <c r="E13" s="310"/>
      <c r="F13" s="310"/>
      <c r="G13" s="310"/>
      <c r="H13" s="72"/>
      <c r="I13" s="310" t="s">
        <v>153</v>
      </c>
      <c r="J13" s="310"/>
      <c r="K13" s="310"/>
      <c r="L13" s="310"/>
      <c r="M13" s="310"/>
      <c r="N13" s="310"/>
      <c r="O13" s="310"/>
    </row>
    <row r="14" spans="1:15" ht="18.75" customHeight="1" x14ac:dyDescent="0.2">
      <c r="A14" s="73" t="s">
        <v>154</v>
      </c>
      <c r="B14" s="115" t="s">
        <v>155</v>
      </c>
      <c r="C14" s="132" t="s">
        <v>4</v>
      </c>
      <c r="D14" s="132" t="s">
        <v>156</v>
      </c>
      <c r="E14" s="132" t="s">
        <v>157</v>
      </c>
      <c r="F14" s="75" t="s">
        <v>7</v>
      </c>
      <c r="G14" s="132" t="s">
        <v>159</v>
      </c>
      <c r="H14" s="76"/>
      <c r="I14" s="77" t="s">
        <v>154</v>
      </c>
      <c r="J14" s="115" t="s">
        <v>155</v>
      </c>
      <c r="K14" s="132" t="s">
        <v>4</v>
      </c>
      <c r="L14" s="132" t="s">
        <v>156</v>
      </c>
      <c r="M14" s="132" t="s">
        <v>157</v>
      </c>
      <c r="N14" s="75" t="s">
        <v>7</v>
      </c>
      <c r="O14" s="132" t="s">
        <v>159</v>
      </c>
    </row>
    <row r="15" spans="1:15" ht="18.75" customHeight="1" x14ac:dyDescent="0.2">
      <c r="A15" s="158" t="s">
        <v>163</v>
      </c>
      <c r="B15" s="159" t="s">
        <v>164</v>
      </c>
      <c r="C15" s="159">
        <v>2</v>
      </c>
      <c r="D15" s="159">
        <v>2</v>
      </c>
      <c r="E15" s="159">
        <v>3</v>
      </c>
      <c r="F15" s="159">
        <v>8</v>
      </c>
      <c r="G15" s="160" t="s">
        <v>161</v>
      </c>
      <c r="H15" s="161"/>
      <c r="I15" s="159" t="s">
        <v>165</v>
      </c>
      <c r="J15" s="159" t="s">
        <v>166</v>
      </c>
      <c r="K15" s="159">
        <v>3</v>
      </c>
      <c r="L15" s="159">
        <v>0</v>
      </c>
      <c r="M15" s="159">
        <v>3</v>
      </c>
      <c r="N15" s="159">
        <v>8</v>
      </c>
      <c r="O15" s="160" t="s">
        <v>161</v>
      </c>
    </row>
    <row r="16" spans="1:15" ht="18.75" customHeight="1" x14ac:dyDescent="0.2">
      <c r="A16" s="160" t="s">
        <v>407</v>
      </c>
      <c r="B16" s="160" t="s">
        <v>408</v>
      </c>
      <c r="C16" s="162">
        <v>3</v>
      </c>
      <c r="D16" s="162">
        <v>2</v>
      </c>
      <c r="E16" s="162">
        <v>4</v>
      </c>
      <c r="F16" s="162">
        <v>6</v>
      </c>
      <c r="G16" s="160" t="s">
        <v>161</v>
      </c>
      <c r="H16" s="161"/>
      <c r="I16" s="160" t="s">
        <v>409</v>
      </c>
      <c r="J16" s="160" t="s">
        <v>410</v>
      </c>
      <c r="K16" s="162">
        <v>3</v>
      </c>
      <c r="L16" s="162">
        <v>2</v>
      </c>
      <c r="M16" s="162">
        <v>4</v>
      </c>
      <c r="N16" s="162">
        <v>6</v>
      </c>
      <c r="O16" s="160" t="s">
        <v>161</v>
      </c>
    </row>
    <row r="17" spans="1:15" ht="18.75" customHeight="1" x14ac:dyDescent="0.2">
      <c r="A17" s="160" t="s">
        <v>411</v>
      </c>
      <c r="B17" s="160" t="s">
        <v>412</v>
      </c>
      <c r="C17" s="160">
        <v>2</v>
      </c>
      <c r="D17" s="160">
        <v>0</v>
      </c>
      <c r="E17" s="160">
        <v>2</v>
      </c>
      <c r="F17" s="160">
        <v>4</v>
      </c>
      <c r="G17" s="160" t="s">
        <v>161</v>
      </c>
      <c r="H17" s="161"/>
      <c r="I17" s="160" t="s">
        <v>413</v>
      </c>
      <c r="J17" s="160" t="s">
        <v>170</v>
      </c>
      <c r="K17" s="160">
        <v>2</v>
      </c>
      <c r="L17" s="160">
        <v>0</v>
      </c>
      <c r="M17" s="160">
        <v>2</v>
      </c>
      <c r="N17" s="160">
        <v>2</v>
      </c>
      <c r="O17" s="160" t="s">
        <v>161</v>
      </c>
    </row>
    <row r="18" spans="1:15" ht="18.75" customHeight="1" x14ac:dyDescent="0.2">
      <c r="A18" s="160" t="s">
        <v>414</v>
      </c>
      <c r="B18" s="160" t="s">
        <v>168</v>
      </c>
      <c r="C18" s="160">
        <v>2</v>
      </c>
      <c r="D18" s="160">
        <v>0</v>
      </c>
      <c r="E18" s="160">
        <v>2</v>
      </c>
      <c r="F18" s="160">
        <v>2</v>
      </c>
      <c r="G18" s="160" t="s">
        <v>161</v>
      </c>
      <c r="H18" s="161"/>
      <c r="I18" s="160" t="s">
        <v>415</v>
      </c>
      <c r="J18" s="160" t="s">
        <v>174</v>
      </c>
      <c r="K18" s="160">
        <v>2</v>
      </c>
      <c r="L18" s="160">
        <v>0</v>
      </c>
      <c r="M18" s="160">
        <v>2</v>
      </c>
      <c r="N18" s="160">
        <v>2</v>
      </c>
      <c r="O18" s="160" t="s">
        <v>161</v>
      </c>
    </row>
    <row r="19" spans="1:15" ht="18.75" customHeight="1" x14ac:dyDescent="0.2">
      <c r="A19" s="160" t="s">
        <v>416</v>
      </c>
      <c r="B19" s="160" t="s">
        <v>417</v>
      </c>
      <c r="C19" s="160">
        <v>1</v>
      </c>
      <c r="D19" s="160">
        <v>0</v>
      </c>
      <c r="E19" s="160">
        <v>1</v>
      </c>
      <c r="F19" s="160">
        <v>1</v>
      </c>
      <c r="G19" s="160" t="s">
        <v>161</v>
      </c>
      <c r="H19" s="161"/>
      <c r="I19" s="160" t="s">
        <v>176</v>
      </c>
      <c r="J19" s="163" t="s">
        <v>177</v>
      </c>
      <c r="K19" s="164">
        <v>0</v>
      </c>
      <c r="L19" s="164">
        <v>2</v>
      </c>
      <c r="M19" s="164">
        <v>1</v>
      </c>
      <c r="N19" s="164">
        <v>3</v>
      </c>
      <c r="O19" s="164" t="s">
        <v>161</v>
      </c>
    </row>
    <row r="20" spans="1:15" ht="18.75" customHeight="1" x14ac:dyDescent="0.2">
      <c r="A20" s="160" t="s">
        <v>418</v>
      </c>
      <c r="B20" s="160" t="s">
        <v>172</v>
      </c>
      <c r="C20" s="160">
        <v>2</v>
      </c>
      <c r="D20" s="160">
        <v>0</v>
      </c>
      <c r="E20" s="160">
        <v>2</v>
      </c>
      <c r="F20" s="160">
        <v>2</v>
      </c>
      <c r="G20" s="160" t="s">
        <v>161</v>
      </c>
      <c r="H20" s="161"/>
      <c r="I20" s="160"/>
      <c r="J20" s="160" t="s">
        <v>175</v>
      </c>
      <c r="K20" s="162">
        <v>2</v>
      </c>
      <c r="L20" s="162">
        <v>2</v>
      </c>
      <c r="M20" s="162">
        <v>3</v>
      </c>
      <c r="N20" s="162">
        <v>4</v>
      </c>
      <c r="O20" s="160" t="s">
        <v>161</v>
      </c>
    </row>
    <row r="21" spans="1:15" ht="18.75" customHeight="1" x14ac:dyDescent="0.2">
      <c r="A21" s="160"/>
      <c r="B21" s="160" t="s">
        <v>175</v>
      </c>
      <c r="C21" s="162">
        <v>2</v>
      </c>
      <c r="D21" s="162">
        <v>2</v>
      </c>
      <c r="E21" s="162">
        <v>3</v>
      </c>
      <c r="F21" s="162">
        <v>4</v>
      </c>
      <c r="G21" s="160" t="s">
        <v>161</v>
      </c>
      <c r="H21" s="161"/>
      <c r="I21" s="160"/>
      <c r="J21" s="160" t="s">
        <v>419</v>
      </c>
      <c r="K21" s="160">
        <v>2</v>
      </c>
      <c r="L21" s="160">
        <v>0</v>
      </c>
      <c r="M21" s="160">
        <v>2</v>
      </c>
      <c r="N21" s="160">
        <v>5</v>
      </c>
      <c r="O21" s="160" t="s">
        <v>78</v>
      </c>
    </row>
    <row r="22" spans="1:15" ht="18.75" customHeight="1" x14ac:dyDescent="0.2">
      <c r="A22" s="160"/>
      <c r="B22" s="160" t="s">
        <v>419</v>
      </c>
      <c r="C22" s="160">
        <v>2</v>
      </c>
      <c r="D22" s="160">
        <v>0</v>
      </c>
      <c r="E22" s="160">
        <v>2</v>
      </c>
      <c r="F22" s="160">
        <v>3</v>
      </c>
      <c r="G22" s="162" t="s">
        <v>78</v>
      </c>
      <c r="H22" s="161"/>
      <c r="I22" s="165"/>
      <c r="J22" s="165"/>
      <c r="K22" s="165"/>
      <c r="L22" s="165"/>
      <c r="M22" s="165"/>
      <c r="N22" s="165"/>
      <c r="O22" s="165"/>
    </row>
    <row r="23" spans="1:15" ht="18.75" customHeight="1" x14ac:dyDescent="0.2">
      <c r="A23" s="84"/>
      <c r="B23" s="327" t="s">
        <v>180</v>
      </c>
      <c r="C23" s="327"/>
      <c r="D23" s="327"/>
      <c r="E23" s="73">
        <f>SUM(E15:E22)</f>
        <v>19</v>
      </c>
      <c r="F23" s="73">
        <f>SUM(F15:F22)</f>
        <v>30</v>
      </c>
      <c r="G23" s="84"/>
      <c r="H23" s="76"/>
      <c r="I23" s="84"/>
      <c r="J23" s="321" t="s">
        <v>180</v>
      </c>
      <c r="K23" s="322"/>
      <c r="L23" s="323"/>
      <c r="M23" s="73">
        <f>SUM(M15:M22)</f>
        <v>17</v>
      </c>
      <c r="N23" s="73">
        <f>SUM(N15:N22)</f>
        <v>30</v>
      </c>
      <c r="O23" s="84"/>
    </row>
    <row r="24" spans="1:15" ht="18.75" customHeight="1" x14ac:dyDescent="0.2">
      <c r="A24" s="76"/>
      <c r="B24" s="166"/>
      <c r="C24" s="76"/>
      <c r="D24" s="76"/>
      <c r="E24" s="76"/>
      <c r="F24" s="76"/>
      <c r="G24" s="76"/>
      <c r="H24" s="76"/>
      <c r="I24" s="76"/>
      <c r="J24" s="166"/>
      <c r="K24" s="76"/>
      <c r="L24" s="76"/>
      <c r="M24" s="76"/>
      <c r="N24" s="76"/>
      <c r="O24" s="76"/>
    </row>
    <row r="25" spans="1:15" ht="18.75" customHeight="1" x14ac:dyDescent="0.2">
      <c r="A25" s="310" t="s">
        <v>181</v>
      </c>
      <c r="B25" s="310"/>
      <c r="C25" s="310"/>
      <c r="D25" s="310"/>
      <c r="E25" s="310"/>
      <c r="F25" s="310"/>
      <c r="G25" s="310"/>
      <c r="H25" s="72"/>
      <c r="I25" s="310" t="s">
        <v>182</v>
      </c>
      <c r="J25" s="310"/>
      <c r="K25" s="310"/>
      <c r="L25" s="310"/>
      <c r="M25" s="310"/>
      <c r="N25" s="310"/>
      <c r="O25" s="310"/>
    </row>
    <row r="26" spans="1:15" ht="18.75" customHeight="1" x14ac:dyDescent="0.2">
      <c r="A26" s="77" t="s">
        <v>154</v>
      </c>
      <c r="B26" s="115" t="s">
        <v>155</v>
      </c>
      <c r="C26" s="132" t="s">
        <v>4</v>
      </c>
      <c r="D26" s="132" t="s">
        <v>156</v>
      </c>
      <c r="E26" s="132" t="s">
        <v>157</v>
      </c>
      <c r="F26" s="75" t="s">
        <v>7</v>
      </c>
      <c r="G26" s="132" t="s">
        <v>159</v>
      </c>
      <c r="H26" s="76"/>
      <c r="I26" s="77" t="s">
        <v>154</v>
      </c>
      <c r="J26" s="115" t="s">
        <v>155</v>
      </c>
      <c r="K26" s="85" t="s">
        <v>4</v>
      </c>
      <c r="L26" s="85" t="s">
        <v>156</v>
      </c>
      <c r="M26" s="85" t="s">
        <v>157</v>
      </c>
      <c r="N26" s="87" t="s">
        <v>7</v>
      </c>
      <c r="O26" s="85" t="s">
        <v>159</v>
      </c>
    </row>
    <row r="27" spans="1:15" ht="18.75" customHeight="1" x14ac:dyDescent="0.2">
      <c r="A27" s="162" t="s">
        <v>420</v>
      </c>
      <c r="B27" s="162" t="s">
        <v>421</v>
      </c>
      <c r="C27" s="162">
        <v>2</v>
      </c>
      <c r="D27" s="162">
        <v>0</v>
      </c>
      <c r="E27" s="162">
        <v>2</v>
      </c>
      <c r="F27" s="162">
        <v>6</v>
      </c>
      <c r="G27" s="162" t="s">
        <v>161</v>
      </c>
      <c r="H27" s="161"/>
      <c r="I27" s="162" t="s">
        <v>422</v>
      </c>
      <c r="J27" s="162" t="s">
        <v>423</v>
      </c>
      <c r="K27" s="162">
        <v>2</v>
      </c>
      <c r="L27" s="162">
        <v>0</v>
      </c>
      <c r="M27" s="162">
        <v>2</v>
      </c>
      <c r="N27" s="162">
        <v>6</v>
      </c>
      <c r="O27" s="162" t="s">
        <v>161</v>
      </c>
    </row>
    <row r="28" spans="1:15" ht="18.75" customHeight="1" x14ac:dyDescent="0.2">
      <c r="A28" s="160" t="s">
        <v>424</v>
      </c>
      <c r="B28" s="160" t="s">
        <v>425</v>
      </c>
      <c r="C28" s="162">
        <v>2</v>
      </c>
      <c r="D28" s="162">
        <v>2</v>
      </c>
      <c r="E28" s="162">
        <v>3</v>
      </c>
      <c r="F28" s="162">
        <v>6</v>
      </c>
      <c r="G28" s="162" t="s">
        <v>161</v>
      </c>
      <c r="H28" s="161"/>
      <c r="I28" s="160" t="s">
        <v>426</v>
      </c>
      <c r="J28" s="160" t="s">
        <v>427</v>
      </c>
      <c r="K28" s="160">
        <v>2</v>
      </c>
      <c r="L28" s="160">
        <v>2</v>
      </c>
      <c r="M28" s="160">
        <v>3</v>
      </c>
      <c r="N28" s="160">
        <v>6</v>
      </c>
      <c r="O28" s="162" t="s">
        <v>161</v>
      </c>
    </row>
    <row r="29" spans="1:15" ht="18.75" customHeight="1" x14ac:dyDescent="0.2">
      <c r="A29" s="162" t="s">
        <v>428</v>
      </c>
      <c r="B29" s="162" t="s">
        <v>429</v>
      </c>
      <c r="C29" s="162">
        <v>2</v>
      </c>
      <c r="D29" s="162">
        <v>0</v>
      </c>
      <c r="E29" s="162">
        <v>2</v>
      </c>
      <c r="F29" s="162">
        <v>4</v>
      </c>
      <c r="G29" s="162" t="s">
        <v>161</v>
      </c>
      <c r="H29" s="161"/>
      <c r="I29" s="162" t="s">
        <v>430</v>
      </c>
      <c r="J29" s="162" t="s">
        <v>431</v>
      </c>
      <c r="K29" s="162">
        <v>2</v>
      </c>
      <c r="L29" s="162">
        <v>0</v>
      </c>
      <c r="M29" s="162">
        <v>2</v>
      </c>
      <c r="N29" s="162">
        <v>4</v>
      </c>
      <c r="O29" s="162" t="s">
        <v>161</v>
      </c>
    </row>
    <row r="30" spans="1:15" ht="18.75" customHeight="1" x14ac:dyDescent="0.2">
      <c r="A30" s="162" t="s">
        <v>432</v>
      </c>
      <c r="B30" s="162" t="s">
        <v>286</v>
      </c>
      <c r="C30" s="162">
        <v>3</v>
      </c>
      <c r="D30" s="162">
        <v>0</v>
      </c>
      <c r="E30" s="162">
        <v>3</v>
      </c>
      <c r="F30" s="162">
        <v>6</v>
      </c>
      <c r="G30" s="162" t="s">
        <v>161</v>
      </c>
      <c r="H30" s="161"/>
      <c r="I30" s="162" t="s">
        <v>433</v>
      </c>
      <c r="J30" s="162" t="s">
        <v>434</v>
      </c>
      <c r="K30" s="162">
        <v>3</v>
      </c>
      <c r="L30" s="162">
        <v>0</v>
      </c>
      <c r="M30" s="162">
        <v>3</v>
      </c>
      <c r="N30" s="162">
        <v>6</v>
      </c>
      <c r="O30" s="162" t="s">
        <v>161</v>
      </c>
    </row>
    <row r="31" spans="1:15" ht="18.75" customHeight="1" x14ac:dyDescent="0.2">
      <c r="A31" s="160"/>
      <c r="B31" s="160" t="s">
        <v>419</v>
      </c>
      <c r="C31" s="167">
        <v>2</v>
      </c>
      <c r="D31" s="167">
        <v>0</v>
      </c>
      <c r="E31" s="167">
        <v>2</v>
      </c>
      <c r="F31" s="167">
        <v>4</v>
      </c>
      <c r="G31" s="162" t="s">
        <v>78</v>
      </c>
      <c r="H31" s="161"/>
      <c r="I31" s="162"/>
      <c r="J31" s="160" t="s">
        <v>419</v>
      </c>
      <c r="K31" s="162">
        <v>2</v>
      </c>
      <c r="L31" s="162">
        <v>0</v>
      </c>
      <c r="M31" s="162">
        <v>2</v>
      </c>
      <c r="N31" s="162">
        <v>4</v>
      </c>
      <c r="O31" s="162" t="s">
        <v>78</v>
      </c>
    </row>
    <row r="32" spans="1:15" ht="18.75" customHeight="1" x14ac:dyDescent="0.2">
      <c r="A32" s="162"/>
      <c r="B32" s="162" t="s">
        <v>435</v>
      </c>
      <c r="C32" s="162">
        <v>2</v>
      </c>
      <c r="D32" s="162">
        <v>2</v>
      </c>
      <c r="E32" s="162">
        <v>3</v>
      </c>
      <c r="F32" s="162">
        <v>4</v>
      </c>
      <c r="G32" s="162" t="s">
        <v>161</v>
      </c>
      <c r="H32" s="161"/>
      <c r="I32" s="160"/>
      <c r="J32" s="162" t="s">
        <v>436</v>
      </c>
      <c r="K32" s="162">
        <v>2</v>
      </c>
      <c r="L32" s="162">
        <v>2</v>
      </c>
      <c r="M32" s="162">
        <v>3</v>
      </c>
      <c r="N32" s="162">
        <v>4</v>
      </c>
      <c r="O32" s="162" t="s">
        <v>161</v>
      </c>
    </row>
    <row r="33" spans="1:15" ht="18.75" customHeight="1" x14ac:dyDescent="0.2">
      <c r="A33" s="27"/>
      <c r="B33" s="168"/>
      <c r="C33" s="169"/>
      <c r="D33" s="170"/>
      <c r="E33" s="21"/>
      <c r="F33" s="21"/>
      <c r="G33" s="20"/>
      <c r="H33" s="76"/>
      <c r="I33" s="171"/>
      <c r="J33" s="172"/>
      <c r="K33" s="173"/>
      <c r="L33" s="174"/>
      <c r="M33" s="175"/>
      <c r="N33" s="175"/>
      <c r="O33" s="176"/>
    </row>
    <row r="34" spans="1:15" ht="18.75" customHeight="1" x14ac:dyDescent="0.2">
      <c r="A34" s="84"/>
      <c r="B34" s="321" t="s">
        <v>180</v>
      </c>
      <c r="C34" s="322"/>
      <c r="D34" s="323"/>
      <c r="E34" s="73">
        <f>SUM(E27:E32)</f>
        <v>15</v>
      </c>
      <c r="F34" s="73">
        <f>SUM(F27:F32)</f>
        <v>30</v>
      </c>
      <c r="G34" s="84"/>
      <c r="H34" s="76"/>
      <c r="I34" s="84"/>
      <c r="J34" s="321" t="s">
        <v>180</v>
      </c>
      <c r="K34" s="322"/>
      <c r="L34" s="323"/>
      <c r="M34" s="73">
        <f>SUM(M27:M32)</f>
        <v>15</v>
      </c>
      <c r="N34" s="73">
        <f>SUM(N27:N32)</f>
        <v>30</v>
      </c>
      <c r="O34" s="84"/>
    </row>
    <row r="35" spans="1:15" ht="18.75" customHeight="1" x14ac:dyDescent="0.2">
      <c r="A35" s="99"/>
      <c r="B35" s="100"/>
      <c r="C35" s="100"/>
      <c r="D35" s="100"/>
      <c r="E35" s="101"/>
      <c r="F35" s="101"/>
      <c r="G35" s="99"/>
      <c r="H35" s="76"/>
      <c r="I35" s="99"/>
      <c r="J35" s="100"/>
      <c r="K35" s="100"/>
      <c r="L35" s="100"/>
      <c r="M35" s="101"/>
      <c r="N35" s="101"/>
      <c r="O35" s="99"/>
    </row>
    <row r="36" spans="1:15" ht="18.75" customHeight="1" x14ac:dyDescent="0.2">
      <c r="A36" s="76"/>
      <c r="B36" s="166"/>
      <c r="C36" s="76"/>
      <c r="D36" s="76"/>
      <c r="E36" s="76"/>
      <c r="F36" s="76"/>
      <c r="G36" s="76"/>
      <c r="H36" s="76"/>
      <c r="I36" s="76"/>
      <c r="J36" s="166"/>
      <c r="K36" s="76"/>
      <c r="L36" s="76"/>
      <c r="M36" s="76"/>
      <c r="N36" s="76"/>
      <c r="O36" s="76"/>
    </row>
    <row r="37" spans="1:15" ht="18.75" customHeight="1" x14ac:dyDescent="0.2">
      <c r="A37" s="310" t="s">
        <v>195</v>
      </c>
      <c r="B37" s="310"/>
      <c r="C37" s="310"/>
      <c r="D37" s="310"/>
      <c r="E37" s="310"/>
      <c r="F37" s="310"/>
      <c r="G37" s="310"/>
      <c r="H37" s="72"/>
      <c r="I37" s="310" t="s">
        <v>196</v>
      </c>
      <c r="J37" s="310"/>
      <c r="K37" s="310"/>
      <c r="L37" s="310"/>
      <c r="M37" s="310"/>
      <c r="N37" s="310"/>
      <c r="O37" s="310"/>
    </row>
    <row r="38" spans="1:15" ht="18.75" customHeight="1" x14ac:dyDescent="0.2">
      <c r="A38" s="77" t="s">
        <v>154</v>
      </c>
      <c r="B38" s="115" t="s">
        <v>155</v>
      </c>
      <c r="C38" s="132" t="s">
        <v>4</v>
      </c>
      <c r="D38" s="132" t="s">
        <v>156</v>
      </c>
      <c r="E38" s="132" t="s">
        <v>157</v>
      </c>
      <c r="F38" s="75" t="s">
        <v>7</v>
      </c>
      <c r="G38" s="132" t="s">
        <v>159</v>
      </c>
      <c r="H38" s="76"/>
      <c r="I38" s="77" t="s">
        <v>154</v>
      </c>
      <c r="J38" s="115" t="s">
        <v>155</v>
      </c>
      <c r="K38" s="132" t="s">
        <v>4</v>
      </c>
      <c r="L38" s="132" t="s">
        <v>156</v>
      </c>
      <c r="M38" s="132" t="s">
        <v>157</v>
      </c>
      <c r="N38" s="75" t="s">
        <v>7</v>
      </c>
      <c r="O38" s="132" t="s">
        <v>159</v>
      </c>
    </row>
    <row r="39" spans="1:15" ht="18.75" customHeight="1" x14ac:dyDescent="0.2">
      <c r="A39" s="177" t="s">
        <v>437</v>
      </c>
      <c r="B39" s="177" t="s">
        <v>438</v>
      </c>
      <c r="C39" s="177">
        <v>2</v>
      </c>
      <c r="D39" s="177">
        <v>2</v>
      </c>
      <c r="E39" s="177">
        <v>3</v>
      </c>
      <c r="F39" s="177">
        <v>6</v>
      </c>
      <c r="G39" s="177" t="s">
        <v>161</v>
      </c>
      <c r="H39" s="178"/>
      <c r="I39" s="177" t="s">
        <v>439</v>
      </c>
      <c r="J39" s="177" t="s">
        <v>440</v>
      </c>
      <c r="K39" s="179">
        <v>2</v>
      </c>
      <c r="L39" s="179">
        <v>2</v>
      </c>
      <c r="M39" s="179">
        <v>3</v>
      </c>
      <c r="N39" s="179">
        <v>6</v>
      </c>
      <c r="O39" s="179" t="s">
        <v>161</v>
      </c>
    </row>
    <row r="40" spans="1:15" ht="18.75" customHeight="1" x14ac:dyDescent="0.2">
      <c r="A40" s="177" t="s">
        <v>441</v>
      </c>
      <c r="B40" s="177" t="s">
        <v>442</v>
      </c>
      <c r="C40" s="177">
        <v>3</v>
      </c>
      <c r="D40" s="177">
        <v>0</v>
      </c>
      <c r="E40" s="177">
        <v>3</v>
      </c>
      <c r="F40" s="177">
        <v>5</v>
      </c>
      <c r="G40" s="177" t="s">
        <v>161</v>
      </c>
      <c r="H40" s="178"/>
      <c r="I40" s="177" t="s">
        <v>443</v>
      </c>
      <c r="J40" s="177" t="s">
        <v>444</v>
      </c>
      <c r="K40" s="177">
        <v>3</v>
      </c>
      <c r="L40" s="177">
        <v>0</v>
      </c>
      <c r="M40" s="177">
        <v>3</v>
      </c>
      <c r="N40" s="177">
        <v>5</v>
      </c>
      <c r="O40" s="177" t="s">
        <v>161</v>
      </c>
    </row>
    <row r="41" spans="1:15" ht="18.75" customHeight="1" x14ac:dyDescent="0.2">
      <c r="A41" s="177" t="s">
        <v>445</v>
      </c>
      <c r="B41" s="179" t="s">
        <v>446</v>
      </c>
      <c r="C41" s="177">
        <v>3</v>
      </c>
      <c r="D41" s="177">
        <v>2</v>
      </c>
      <c r="E41" s="177">
        <v>4</v>
      </c>
      <c r="F41" s="177">
        <v>6</v>
      </c>
      <c r="G41" s="177" t="s">
        <v>161</v>
      </c>
      <c r="H41" s="178"/>
      <c r="I41" s="177" t="s">
        <v>447</v>
      </c>
      <c r="J41" s="179" t="s">
        <v>448</v>
      </c>
      <c r="K41" s="177">
        <v>3</v>
      </c>
      <c r="L41" s="177">
        <v>2</v>
      </c>
      <c r="M41" s="177">
        <v>4</v>
      </c>
      <c r="N41" s="177">
        <v>6</v>
      </c>
      <c r="O41" s="177" t="s">
        <v>161</v>
      </c>
    </row>
    <row r="42" spans="1:15" ht="18.75" customHeight="1" x14ac:dyDescent="0.2">
      <c r="A42" s="180" t="s">
        <v>449</v>
      </c>
      <c r="B42" s="180" t="s">
        <v>450</v>
      </c>
      <c r="C42" s="181">
        <v>2</v>
      </c>
      <c r="D42" s="181">
        <v>0</v>
      </c>
      <c r="E42" s="181">
        <v>2</v>
      </c>
      <c r="F42" s="181">
        <v>5</v>
      </c>
      <c r="G42" s="182" t="s">
        <v>161</v>
      </c>
      <c r="H42" s="178"/>
      <c r="I42" s="177" t="s">
        <v>451</v>
      </c>
      <c r="J42" s="177" t="s">
        <v>452</v>
      </c>
      <c r="K42" s="177">
        <v>2</v>
      </c>
      <c r="L42" s="177">
        <v>2</v>
      </c>
      <c r="M42" s="177">
        <v>3</v>
      </c>
      <c r="N42" s="177">
        <v>5</v>
      </c>
      <c r="O42" s="177" t="s">
        <v>161</v>
      </c>
    </row>
    <row r="43" spans="1:15" ht="18.75" customHeight="1" x14ac:dyDescent="0.2">
      <c r="A43" s="177"/>
      <c r="B43" s="179" t="s">
        <v>419</v>
      </c>
      <c r="C43" s="179">
        <v>2</v>
      </c>
      <c r="D43" s="179">
        <v>0</v>
      </c>
      <c r="E43" s="179">
        <v>2</v>
      </c>
      <c r="F43" s="179">
        <v>4</v>
      </c>
      <c r="G43" s="177" t="s">
        <v>78</v>
      </c>
      <c r="H43" s="178"/>
      <c r="I43" s="177"/>
      <c r="J43" s="179" t="s">
        <v>419</v>
      </c>
      <c r="K43" s="177">
        <v>2</v>
      </c>
      <c r="L43" s="177">
        <v>0</v>
      </c>
      <c r="M43" s="177">
        <v>2</v>
      </c>
      <c r="N43" s="177">
        <v>4</v>
      </c>
      <c r="O43" s="177" t="s">
        <v>78</v>
      </c>
    </row>
    <row r="44" spans="1:15" ht="18.75" customHeight="1" x14ac:dyDescent="0.2">
      <c r="A44" s="177"/>
      <c r="B44" s="177" t="s">
        <v>435</v>
      </c>
      <c r="C44" s="177">
        <v>2</v>
      </c>
      <c r="D44" s="177">
        <v>2</v>
      </c>
      <c r="E44" s="177">
        <v>3</v>
      </c>
      <c r="F44" s="177">
        <v>4</v>
      </c>
      <c r="G44" s="177" t="s">
        <v>161</v>
      </c>
      <c r="H44" s="178"/>
      <c r="I44" s="177"/>
      <c r="J44" s="177" t="s">
        <v>453</v>
      </c>
      <c r="K44" s="177">
        <v>2</v>
      </c>
      <c r="L44" s="177">
        <v>2</v>
      </c>
      <c r="M44" s="177">
        <v>3</v>
      </c>
      <c r="N44" s="177">
        <v>4</v>
      </c>
      <c r="O44" s="177" t="s">
        <v>161</v>
      </c>
    </row>
    <row r="45" spans="1:15" ht="18.75" customHeight="1" x14ac:dyDescent="0.2">
      <c r="A45" s="27"/>
      <c r="B45" s="168"/>
      <c r="C45" s="169"/>
      <c r="D45" s="170"/>
      <c r="E45" s="21"/>
      <c r="F45" s="21"/>
      <c r="G45" s="20"/>
      <c r="H45" s="76"/>
      <c r="I45" s="27"/>
      <c r="J45" s="183"/>
      <c r="K45" s="173"/>
      <c r="L45" s="174"/>
      <c r="M45" s="175"/>
      <c r="N45" s="175"/>
      <c r="O45" s="176"/>
    </row>
    <row r="46" spans="1:15" ht="18.75" customHeight="1" x14ac:dyDescent="0.2">
      <c r="A46" s="84"/>
      <c r="B46" s="321" t="s">
        <v>180</v>
      </c>
      <c r="C46" s="322"/>
      <c r="D46" s="323"/>
      <c r="E46" s="73">
        <f>SUM(E39:E44)</f>
        <v>17</v>
      </c>
      <c r="F46" s="73">
        <f>SUM(F39:F44)</f>
        <v>30</v>
      </c>
      <c r="G46" s="84"/>
      <c r="H46" s="76"/>
      <c r="I46" s="84"/>
      <c r="J46" s="321" t="s">
        <v>180</v>
      </c>
      <c r="K46" s="322"/>
      <c r="L46" s="323"/>
      <c r="M46" s="73">
        <f>SUM(M39:M44)</f>
        <v>18</v>
      </c>
      <c r="N46" s="73">
        <f>SUM(N39:N44)</f>
        <v>30</v>
      </c>
      <c r="O46" s="84"/>
    </row>
    <row r="47" spans="1:15" ht="18.75" customHeight="1" x14ac:dyDescent="0.2">
      <c r="A47" s="99"/>
      <c r="B47" s="100"/>
      <c r="C47" s="100"/>
      <c r="D47" s="100"/>
      <c r="E47" s="101"/>
      <c r="F47" s="101"/>
      <c r="G47" s="99"/>
      <c r="H47" s="76"/>
      <c r="I47" s="99"/>
      <c r="J47" s="130"/>
      <c r="K47" s="100"/>
      <c r="L47" s="100"/>
      <c r="M47" s="101"/>
      <c r="N47" s="101"/>
      <c r="O47" s="99"/>
    </row>
    <row r="48" spans="1:15" ht="18.75" customHeight="1" x14ac:dyDescent="0.2">
      <c r="A48" s="76"/>
      <c r="B48" s="166"/>
      <c r="C48" s="76"/>
      <c r="D48" s="76"/>
      <c r="E48" s="76"/>
      <c r="F48" s="76"/>
      <c r="G48" s="76"/>
      <c r="H48" s="76"/>
      <c r="I48" s="76"/>
      <c r="J48" s="183" t="s">
        <v>454</v>
      </c>
      <c r="K48" s="76"/>
      <c r="L48" s="76"/>
      <c r="M48" s="76"/>
      <c r="N48" s="76"/>
      <c r="O48" s="76"/>
    </row>
    <row r="49" spans="1:15" ht="18.75" customHeight="1" x14ac:dyDescent="0.2">
      <c r="A49" s="310" t="s">
        <v>211</v>
      </c>
      <c r="B49" s="310"/>
      <c r="C49" s="310"/>
      <c r="D49" s="310"/>
      <c r="E49" s="310"/>
      <c r="F49" s="310"/>
      <c r="G49" s="310"/>
      <c r="H49" s="72"/>
      <c r="I49" s="310" t="s">
        <v>212</v>
      </c>
      <c r="J49" s="310"/>
      <c r="K49" s="310"/>
      <c r="L49" s="310"/>
      <c r="M49" s="310"/>
      <c r="N49" s="310"/>
      <c r="O49" s="310"/>
    </row>
    <row r="50" spans="1:15" ht="18.75" customHeight="1" x14ac:dyDescent="0.2">
      <c r="A50" s="77" t="s">
        <v>154</v>
      </c>
      <c r="B50" s="115" t="s">
        <v>155</v>
      </c>
      <c r="C50" s="132" t="s">
        <v>4</v>
      </c>
      <c r="D50" s="132" t="s">
        <v>156</v>
      </c>
      <c r="E50" s="132" t="s">
        <v>157</v>
      </c>
      <c r="F50" s="75" t="s">
        <v>7</v>
      </c>
      <c r="G50" s="132" t="s">
        <v>159</v>
      </c>
      <c r="H50" s="76"/>
      <c r="I50" s="77" t="s">
        <v>154</v>
      </c>
      <c r="J50" s="115" t="s">
        <v>155</v>
      </c>
      <c r="K50" s="132" t="s">
        <v>4</v>
      </c>
      <c r="L50" s="132" t="s">
        <v>156</v>
      </c>
      <c r="M50" s="132" t="s">
        <v>157</v>
      </c>
      <c r="N50" s="75" t="s">
        <v>7</v>
      </c>
      <c r="O50" s="132" t="s">
        <v>159</v>
      </c>
    </row>
    <row r="51" spans="1:15" ht="18.75" customHeight="1" x14ac:dyDescent="0.2">
      <c r="A51" s="177" t="s">
        <v>455</v>
      </c>
      <c r="B51" s="177" t="s">
        <v>456</v>
      </c>
      <c r="C51" s="177">
        <v>2</v>
      </c>
      <c r="D51" s="177">
        <v>24</v>
      </c>
      <c r="E51" s="177">
        <v>14</v>
      </c>
      <c r="F51" s="177">
        <v>20</v>
      </c>
      <c r="G51" s="179" t="s">
        <v>161</v>
      </c>
      <c r="H51" s="178"/>
      <c r="I51" s="179" t="s">
        <v>457</v>
      </c>
      <c r="J51" s="179" t="s">
        <v>458</v>
      </c>
      <c r="K51" s="179">
        <v>2</v>
      </c>
      <c r="L51" s="179">
        <v>24</v>
      </c>
      <c r="M51" s="179">
        <v>14</v>
      </c>
      <c r="N51" s="179">
        <v>20</v>
      </c>
      <c r="O51" s="179" t="s">
        <v>161</v>
      </c>
    </row>
    <row r="52" spans="1:15" ht="18.75" customHeight="1" x14ac:dyDescent="0.2">
      <c r="A52" s="177" t="s">
        <v>213</v>
      </c>
      <c r="B52" s="177" t="s">
        <v>214</v>
      </c>
      <c r="C52" s="177">
        <v>3</v>
      </c>
      <c r="D52" s="177">
        <v>0</v>
      </c>
      <c r="E52" s="177">
        <v>3</v>
      </c>
      <c r="F52" s="177">
        <v>6</v>
      </c>
      <c r="G52" s="179" t="s">
        <v>161</v>
      </c>
      <c r="H52" s="178"/>
      <c r="I52" s="184" t="s">
        <v>459</v>
      </c>
      <c r="J52" s="177" t="s">
        <v>460</v>
      </c>
      <c r="K52" s="185">
        <v>0</v>
      </c>
      <c r="L52" s="185">
        <v>2</v>
      </c>
      <c r="M52" s="185">
        <v>1</v>
      </c>
      <c r="N52" s="185">
        <v>4</v>
      </c>
      <c r="O52" s="179" t="s">
        <v>161</v>
      </c>
    </row>
    <row r="53" spans="1:15" ht="18.75" customHeight="1" x14ac:dyDescent="0.2">
      <c r="A53" s="179"/>
      <c r="B53" s="179" t="s">
        <v>461</v>
      </c>
      <c r="C53" s="179">
        <v>2</v>
      </c>
      <c r="D53" s="179">
        <v>0</v>
      </c>
      <c r="E53" s="179">
        <v>2</v>
      </c>
      <c r="F53" s="179">
        <v>4</v>
      </c>
      <c r="G53" s="179" t="s">
        <v>78</v>
      </c>
      <c r="H53" s="178"/>
      <c r="I53" s="180" t="s">
        <v>396</v>
      </c>
      <c r="J53" s="180" t="s">
        <v>261</v>
      </c>
      <c r="K53" s="180">
        <v>3</v>
      </c>
      <c r="L53" s="180">
        <v>0</v>
      </c>
      <c r="M53" s="180">
        <v>3</v>
      </c>
      <c r="N53" s="180">
        <v>6</v>
      </c>
      <c r="O53" s="182" t="s">
        <v>161</v>
      </c>
    </row>
    <row r="54" spans="1:15" ht="18.75" customHeight="1" x14ac:dyDescent="0.2">
      <c r="A54" s="84"/>
      <c r="B54" s="321" t="s">
        <v>180</v>
      </c>
      <c r="C54" s="322"/>
      <c r="D54" s="323"/>
      <c r="E54" s="73">
        <f>SUM(E51:E53)</f>
        <v>19</v>
      </c>
      <c r="F54" s="85">
        <f>SUM(F51:F53)</f>
        <v>30</v>
      </c>
      <c r="G54" s="84"/>
      <c r="H54" s="76"/>
      <c r="I54" s="84"/>
      <c r="J54" s="321" t="s">
        <v>180</v>
      </c>
      <c r="K54" s="322"/>
      <c r="L54" s="323"/>
      <c r="M54" s="73">
        <f>SUM(M51:M53)</f>
        <v>18</v>
      </c>
      <c r="N54" s="85">
        <f>SUM(N51:N53)</f>
        <v>30</v>
      </c>
      <c r="O54" s="84"/>
    </row>
    <row r="55" spans="1:15" ht="18.75" customHeight="1" x14ac:dyDescent="0.2">
      <c r="A55" s="76"/>
      <c r="B55" s="166"/>
      <c r="C55" s="76"/>
      <c r="D55" s="76"/>
      <c r="E55" s="76"/>
      <c r="F55" s="76"/>
      <c r="G55" s="76"/>
      <c r="H55" s="76"/>
      <c r="I55" s="76"/>
      <c r="J55" s="166"/>
      <c r="K55" s="76"/>
      <c r="L55" s="76"/>
      <c r="M55" s="76"/>
      <c r="N55" s="76"/>
      <c r="O55" s="76"/>
    </row>
    <row r="56" spans="1:15" ht="18.75" customHeight="1" x14ac:dyDescent="0.2">
      <c r="A56" s="76"/>
      <c r="B56" s="103" t="s">
        <v>228</v>
      </c>
      <c r="C56" s="311">
        <f>SUM(E54,M54,M46,E46,M34,E34,M23,E23)</f>
        <v>138</v>
      </c>
      <c r="D56" s="312"/>
      <c r="E56" s="313"/>
      <c r="F56" s="76"/>
      <c r="G56" s="76"/>
      <c r="H56" s="76"/>
      <c r="I56" s="76"/>
      <c r="J56" s="166"/>
      <c r="K56" s="76"/>
      <c r="L56" s="76"/>
      <c r="M56" s="76"/>
      <c r="N56" s="76"/>
      <c r="O56" s="76"/>
    </row>
    <row r="57" spans="1:15" ht="18.75" customHeight="1" x14ac:dyDescent="0.2">
      <c r="A57" s="76"/>
      <c r="B57" s="103" t="s">
        <v>229</v>
      </c>
      <c r="C57" s="311">
        <f>SUM(F23,N23,F34,N34,F46,N46,F54,N54)</f>
        <v>240</v>
      </c>
      <c r="D57" s="312"/>
      <c r="E57" s="313"/>
      <c r="F57" s="76"/>
      <c r="G57" s="76"/>
      <c r="H57" s="76"/>
      <c r="I57" s="76"/>
      <c r="J57" s="166"/>
      <c r="K57" s="76"/>
      <c r="L57" s="76"/>
      <c r="M57" s="76"/>
      <c r="N57" s="76"/>
      <c r="O57" s="76"/>
    </row>
    <row r="58" spans="1:15" ht="18.75" customHeight="1" x14ac:dyDescent="0.2">
      <c r="A58" s="76"/>
      <c r="B58" s="166"/>
      <c r="C58" s="76"/>
      <c r="D58" s="76"/>
      <c r="E58" s="76"/>
      <c r="F58" s="76"/>
      <c r="G58" s="76"/>
      <c r="H58" s="76"/>
      <c r="I58" s="76"/>
      <c r="J58" s="166"/>
      <c r="K58" s="76"/>
      <c r="L58" s="76"/>
      <c r="M58" s="76"/>
      <c r="N58" s="76"/>
      <c r="O58" s="76"/>
    </row>
    <row r="59" spans="1:15" ht="18.75" customHeight="1" x14ac:dyDescent="0.2">
      <c r="A59" s="339" t="s">
        <v>230</v>
      </c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</row>
    <row r="60" spans="1:15" x14ac:dyDescent="0.2">
      <c r="A60" s="76"/>
      <c r="B60" s="166"/>
      <c r="C60" s="76"/>
      <c r="D60" s="76"/>
      <c r="E60" s="76"/>
      <c r="F60" s="76"/>
      <c r="G60" s="76"/>
      <c r="H60" s="76"/>
      <c r="I60" s="76"/>
      <c r="J60" s="166"/>
      <c r="K60" s="76"/>
      <c r="L60" s="76"/>
      <c r="M60" s="76"/>
      <c r="N60" s="76"/>
      <c r="O60" s="76"/>
    </row>
    <row r="61" spans="1:15" x14ac:dyDescent="0.2">
      <c r="A61" s="104"/>
      <c r="B61" s="186"/>
      <c r="C61" s="104"/>
      <c r="D61" s="104"/>
      <c r="E61" s="104"/>
      <c r="F61" s="104"/>
      <c r="G61" s="104"/>
      <c r="H61" s="104"/>
      <c r="I61" s="104"/>
      <c r="J61" s="186"/>
      <c r="K61" s="104"/>
      <c r="L61" s="104"/>
      <c r="M61" s="104"/>
      <c r="N61" s="104"/>
      <c r="O61" s="104"/>
    </row>
    <row r="62" spans="1:15" x14ac:dyDescent="0.2">
      <c r="A62" s="324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</row>
    <row r="63" spans="1:15" x14ac:dyDescent="0.2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</row>
    <row r="64" spans="1:15" x14ac:dyDescent="0.2">
      <c r="A64" s="340"/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</row>
    <row r="65" spans="1:15" x14ac:dyDescent="0.2">
      <c r="A65" s="340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</row>
    <row r="66" spans="1:15" x14ac:dyDescent="0.2">
      <c r="A66" s="340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</row>
    <row r="67" spans="1:15" x14ac:dyDescent="0.2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</row>
    <row r="68" spans="1:15" x14ac:dyDescent="0.2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</row>
    <row r="69" spans="1:15" ht="24.75" customHeight="1" x14ac:dyDescent="0.2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</row>
    <row r="70" spans="1:15" x14ac:dyDescent="0.2">
      <c r="A70" s="341" t="s">
        <v>231</v>
      </c>
      <c r="B70" s="341"/>
      <c r="C70" s="341"/>
      <c r="D70" s="341"/>
      <c r="E70" s="341"/>
      <c r="F70" s="341"/>
      <c r="G70" s="341"/>
      <c r="H70" s="341"/>
      <c r="I70" s="341"/>
      <c r="J70" s="341"/>
      <c r="K70" s="341"/>
      <c r="L70" s="341"/>
      <c r="M70" s="341"/>
      <c r="N70" s="341"/>
      <c r="O70" s="341"/>
    </row>
    <row r="71" spans="1:15" x14ac:dyDescent="0.2">
      <c r="A71" s="341"/>
      <c r="B71" s="341"/>
      <c r="C71" s="341"/>
      <c r="D71" s="341"/>
      <c r="E71" s="341"/>
      <c r="F71" s="341"/>
      <c r="G71" s="341"/>
      <c r="H71" s="341"/>
      <c r="I71" s="341"/>
      <c r="J71" s="341"/>
      <c r="K71" s="341"/>
      <c r="L71" s="341"/>
      <c r="M71" s="341"/>
      <c r="N71" s="341"/>
      <c r="O71" s="341"/>
    </row>
    <row r="72" spans="1:15" ht="18.75" customHeight="1" x14ac:dyDescent="0.2">
      <c r="A72" s="310" t="s">
        <v>152</v>
      </c>
      <c r="B72" s="310"/>
      <c r="C72" s="310"/>
      <c r="D72" s="310"/>
      <c r="E72" s="310"/>
      <c r="F72" s="310"/>
      <c r="G72" s="310"/>
      <c r="H72" s="72"/>
      <c r="I72" s="310" t="s">
        <v>153</v>
      </c>
      <c r="J72" s="310"/>
      <c r="K72" s="310"/>
      <c r="L72" s="310"/>
      <c r="M72" s="310"/>
      <c r="N72" s="310"/>
      <c r="O72" s="310"/>
    </row>
    <row r="73" spans="1:15" ht="18.75" customHeight="1" x14ac:dyDescent="0.2">
      <c r="A73" s="77" t="s">
        <v>154</v>
      </c>
      <c r="B73" s="115" t="s">
        <v>155</v>
      </c>
      <c r="C73" s="115" t="s">
        <v>4</v>
      </c>
      <c r="D73" s="115" t="s">
        <v>156</v>
      </c>
      <c r="E73" s="115" t="s">
        <v>157</v>
      </c>
      <c r="F73" s="116" t="s">
        <v>7</v>
      </c>
      <c r="G73" s="115" t="s">
        <v>159</v>
      </c>
      <c r="H73" s="76"/>
      <c r="I73" s="77" t="s">
        <v>154</v>
      </c>
      <c r="J73" s="115" t="s">
        <v>155</v>
      </c>
      <c r="K73" s="85" t="s">
        <v>4</v>
      </c>
      <c r="L73" s="85" t="s">
        <v>156</v>
      </c>
      <c r="M73" s="85" t="s">
        <v>157</v>
      </c>
      <c r="N73" s="87" t="s">
        <v>7</v>
      </c>
      <c r="O73" s="85" t="s">
        <v>159</v>
      </c>
    </row>
    <row r="74" spans="1:15" ht="18.75" customHeight="1" x14ac:dyDescent="0.2">
      <c r="A74" s="314" t="s">
        <v>232</v>
      </c>
      <c r="B74" s="315"/>
      <c r="C74" s="315"/>
      <c r="D74" s="315"/>
      <c r="E74" s="315"/>
      <c r="F74" s="315"/>
      <c r="G74" s="316"/>
      <c r="H74" s="76"/>
      <c r="I74" s="314" t="s">
        <v>232</v>
      </c>
      <c r="J74" s="315"/>
      <c r="K74" s="315"/>
      <c r="L74" s="315"/>
      <c r="M74" s="315"/>
      <c r="N74" s="315"/>
      <c r="O74" s="316"/>
    </row>
    <row r="75" spans="1:15" ht="18.75" customHeight="1" x14ac:dyDescent="0.2">
      <c r="A75" s="187" t="s">
        <v>233</v>
      </c>
      <c r="B75" s="188" t="s">
        <v>234</v>
      </c>
      <c r="C75" s="189">
        <v>2</v>
      </c>
      <c r="D75" s="190">
        <v>2</v>
      </c>
      <c r="E75" s="191">
        <v>3</v>
      </c>
      <c r="F75" s="190">
        <v>4</v>
      </c>
      <c r="G75" s="189" t="s">
        <v>78</v>
      </c>
      <c r="H75" s="178"/>
      <c r="I75" s="187" t="s">
        <v>235</v>
      </c>
      <c r="J75" s="188" t="s">
        <v>236</v>
      </c>
      <c r="K75" s="189">
        <v>2</v>
      </c>
      <c r="L75" s="190">
        <v>2</v>
      </c>
      <c r="M75" s="191">
        <v>3</v>
      </c>
      <c r="N75" s="190">
        <v>4</v>
      </c>
      <c r="O75" s="189" t="s">
        <v>78</v>
      </c>
    </row>
    <row r="76" spans="1:15" ht="18.75" customHeight="1" x14ac:dyDescent="0.2">
      <c r="A76" s="187" t="s">
        <v>96</v>
      </c>
      <c r="B76" s="188" t="s">
        <v>97</v>
      </c>
      <c r="C76" s="189">
        <v>2</v>
      </c>
      <c r="D76" s="190">
        <v>2</v>
      </c>
      <c r="E76" s="191">
        <v>3</v>
      </c>
      <c r="F76" s="190">
        <v>4</v>
      </c>
      <c r="G76" s="189" t="s">
        <v>78</v>
      </c>
      <c r="H76" s="178"/>
      <c r="I76" s="187" t="s">
        <v>98</v>
      </c>
      <c r="J76" s="188" t="s">
        <v>51</v>
      </c>
      <c r="K76" s="189">
        <v>2</v>
      </c>
      <c r="L76" s="190">
        <v>2</v>
      </c>
      <c r="M76" s="191">
        <v>3</v>
      </c>
      <c r="N76" s="190">
        <v>4</v>
      </c>
      <c r="O76" s="189" t="s">
        <v>78</v>
      </c>
    </row>
    <row r="77" spans="1:15" ht="18.75" customHeight="1" x14ac:dyDescent="0.2">
      <c r="A77" s="311" t="s">
        <v>237</v>
      </c>
      <c r="B77" s="312"/>
      <c r="C77" s="312"/>
      <c r="D77" s="312"/>
      <c r="E77" s="312"/>
      <c r="F77" s="312"/>
      <c r="G77" s="313"/>
      <c r="H77" s="76"/>
      <c r="I77" s="311" t="s">
        <v>237</v>
      </c>
      <c r="J77" s="312"/>
      <c r="K77" s="312"/>
      <c r="L77" s="312"/>
      <c r="M77" s="312"/>
      <c r="N77" s="312"/>
      <c r="O77" s="313"/>
    </row>
    <row r="78" spans="1:15" ht="18.75" customHeight="1" x14ac:dyDescent="0.2">
      <c r="A78" s="165"/>
      <c r="B78" s="165"/>
      <c r="C78" s="165"/>
      <c r="D78" s="165"/>
      <c r="E78" s="165"/>
      <c r="F78" s="165"/>
      <c r="G78" s="165"/>
      <c r="H78" s="161"/>
      <c r="I78" s="192" t="s">
        <v>462</v>
      </c>
      <c r="J78" s="192" t="s">
        <v>463</v>
      </c>
      <c r="K78" s="192">
        <v>2</v>
      </c>
      <c r="L78" s="192">
        <v>0</v>
      </c>
      <c r="M78" s="192">
        <v>2</v>
      </c>
      <c r="N78" s="192">
        <v>5</v>
      </c>
      <c r="O78" s="193" t="s">
        <v>78</v>
      </c>
    </row>
    <row r="79" spans="1:15" ht="18.75" customHeight="1" x14ac:dyDescent="0.2">
      <c r="A79" s="193" t="s">
        <v>464</v>
      </c>
      <c r="B79" s="193" t="s">
        <v>465</v>
      </c>
      <c r="C79" s="192">
        <v>2</v>
      </c>
      <c r="D79" s="192">
        <v>0</v>
      </c>
      <c r="E79" s="192">
        <v>2</v>
      </c>
      <c r="F79" s="192">
        <v>4</v>
      </c>
      <c r="G79" s="192" t="s">
        <v>78</v>
      </c>
      <c r="H79" s="161"/>
      <c r="I79" s="192" t="s">
        <v>291</v>
      </c>
      <c r="J79" s="192" t="s">
        <v>466</v>
      </c>
      <c r="K79" s="194">
        <v>3</v>
      </c>
      <c r="L79" s="194">
        <v>0</v>
      </c>
      <c r="M79" s="194">
        <v>3</v>
      </c>
      <c r="N79" s="194">
        <v>6</v>
      </c>
      <c r="O79" s="193" t="s">
        <v>78</v>
      </c>
    </row>
    <row r="80" spans="1:15" ht="18.75" customHeight="1" x14ac:dyDescent="0.2">
      <c r="A80" s="311" t="s">
        <v>240</v>
      </c>
      <c r="B80" s="312"/>
      <c r="C80" s="312"/>
      <c r="D80" s="312"/>
      <c r="E80" s="312"/>
      <c r="F80" s="312"/>
      <c r="G80" s="313"/>
      <c r="H80" s="76"/>
      <c r="I80" s="311" t="s">
        <v>240</v>
      </c>
      <c r="J80" s="312"/>
      <c r="K80" s="312"/>
      <c r="L80" s="312"/>
      <c r="M80" s="312"/>
      <c r="N80" s="312"/>
      <c r="O80" s="313"/>
    </row>
    <row r="81" spans="1:15" ht="18.75" customHeight="1" x14ac:dyDescent="0.2">
      <c r="A81" s="113"/>
      <c r="B81" s="165" t="s">
        <v>241</v>
      </c>
      <c r="C81" s="165"/>
      <c r="D81" s="165"/>
      <c r="E81" s="165"/>
      <c r="F81" s="165"/>
      <c r="G81" s="165"/>
      <c r="H81" s="161"/>
      <c r="I81" s="165"/>
      <c r="J81" s="193" t="s">
        <v>241</v>
      </c>
      <c r="K81" s="113"/>
      <c r="L81" s="113"/>
      <c r="M81" s="113"/>
      <c r="N81" s="113"/>
      <c r="O81" s="113"/>
    </row>
    <row r="82" spans="1:15" ht="18.75" customHeight="1" x14ac:dyDescent="0.2">
      <c r="A82" s="114"/>
      <c r="B82" s="195"/>
      <c r="C82" s="114"/>
      <c r="D82" s="114"/>
      <c r="E82" s="114"/>
      <c r="F82" s="114"/>
      <c r="G82" s="114"/>
      <c r="H82" s="114"/>
      <c r="I82" s="114"/>
      <c r="J82" s="195"/>
      <c r="K82" s="114"/>
      <c r="L82" s="114"/>
      <c r="M82" s="114"/>
      <c r="N82" s="114"/>
      <c r="O82" s="114"/>
    </row>
    <row r="83" spans="1:15" ht="18.75" customHeight="1" x14ac:dyDescent="0.2">
      <c r="A83" s="310" t="s">
        <v>181</v>
      </c>
      <c r="B83" s="310"/>
      <c r="C83" s="310"/>
      <c r="D83" s="310"/>
      <c r="E83" s="310"/>
      <c r="F83" s="310"/>
      <c r="G83" s="310"/>
      <c r="H83" s="72"/>
      <c r="I83" s="310" t="s">
        <v>182</v>
      </c>
      <c r="J83" s="310"/>
      <c r="K83" s="310"/>
      <c r="L83" s="310"/>
      <c r="M83" s="310"/>
      <c r="N83" s="310"/>
      <c r="O83" s="310"/>
    </row>
    <row r="84" spans="1:15" ht="18.75" customHeight="1" x14ac:dyDescent="0.2">
      <c r="A84" s="77" t="s">
        <v>154</v>
      </c>
      <c r="B84" s="115" t="s">
        <v>155</v>
      </c>
      <c r="C84" s="115" t="s">
        <v>4</v>
      </c>
      <c r="D84" s="115" t="s">
        <v>156</v>
      </c>
      <c r="E84" s="115" t="s">
        <v>157</v>
      </c>
      <c r="F84" s="116" t="s">
        <v>7</v>
      </c>
      <c r="G84" s="115" t="s">
        <v>159</v>
      </c>
      <c r="H84" s="76"/>
      <c r="I84" s="77" t="s">
        <v>154</v>
      </c>
      <c r="J84" s="115" t="s">
        <v>155</v>
      </c>
      <c r="K84" s="85" t="s">
        <v>4</v>
      </c>
      <c r="L84" s="85" t="s">
        <v>156</v>
      </c>
      <c r="M84" s="85" t="s">
        <v>157</v>
      </c>
      <c r="N84" s="87" t="s">
        <v>7</v>
      </c>
      <c r="O84" s="85" t="s">
        <v>159</v>
      </c>
    </row>
    <row r="85" spans="1:15" ht="18.75" customHeight="1" x14ac:dyDescent="0.2">
      <c r="A85" s="314" t="s">
        <v>232</v>
      </c>
      <c r="B85" s="315"/>
      <c r="C85" s="315"/>
      <c r="D85" s="315"/>
      <c r="E85" s="315"/>
      <c r="F85" s="315"/>
      <c r="G85" s="316"/>
      <c r="H85" s="76"/>
      <c r="I85" s="314" t="s">
        <v>232</v>
      </c>
      <c r="J85" s="315"/>
      <c r="K85" s="315"/>
      <c r="L85" s="315"/>
      <c r="M85" s="315"/>
      <c r="N85" s="315"/>
      <c r="O85" s="316"/>
    </row>
    <row r="86" spans="1:15" ht="18.75" customHeight="1" x14ac:dyDescent="0.2">
      <c r="A86" s="160" t="s">
        <v>242</v>
      </c>
      <c r="B86" s="160" t="s">
        <v>53</v>
      </c>
      <c r="C86" s="162">
        <v>2</v>
      </c>
      <c r="D86" s="196">
        <v>2</v>
      </c>
      <c r="E86" s="162">
        <v>3</v>
      </c>
      <c r="F86" s="196">
        <v>4</v>
      </c>
      <c r="G86" s="162" t="s">
        <v>78</v>
      </c>
      <c r="H86" s="161"/>
      <c r="I86" s="160" t="s">
        <v>243</v>
      </c>
      <c r="J86" s="160" t="s">
        <v>105</v>
      </c>
      <c r="K86" s="162">
        <v>2</v>
      </c>
      <c r="L86" s="162">
        <v>2</v>
      </c>
      <c r="M86" s="162">
        <v>3</v>
      </c>
      <c r="N86" s="162">
        <v>4</v>
      </c>
      <c r="O86" s="162" t="s">
        <v>78</v>
      </c>
    </row>
    <row r="87" spans="1:15" ht="18.75" customHeight="1" x14ac:dyDescent="0.2">
      <c r="A87" s="162" t="s">
        <v>244</v>
      </c>
      <c r="B87" s="162" t="s">
        <v>107</v>
      </c>
      <c r="C87" s="162">
        <v>2</v>
      </c>
      <c r="D87" s="196">
        <v>2</v>
      </c>
      <c r="E87" s="162">
        <v>3</v>
      </c>
      <c r="F87" s="196">
        <v>4</v>
      </c>
      <c r="G87" s="162" t="s">
        <v>78</v>
      </c>
      <c r="H87" s="161"/>
      <c r="I87" s="160" t="s">
        <v>245</v>
      </c>
      <c r="J87" s="160" t="s">
        <v>109</v>
      </c>
      <c r="K87" s="162">
        <v>2</v>
      </c>
      <c r="L87" s="162">
        <v>2</v>
      </c>
      <c r="M87" s="162">
        <v>3</v>
      </c>
      <c r="N87" s="162">
        <v>4</v>
      </c>
      <c r="O87" s="162" t="s">
        <v>78</v>
      </c>
    </row>
    <row r="88" spans="1:15" ht="18.75" customHeight="1" x14ac:dyDescent="0.2">
      <c r="A88" s="311" t="s">
        <v>237</v>
      </c>
      <c r="B88" s="312"/>
      <c r="C88" s="312"/>
      <c r="D88" s="312"/>
      <c r="E88" s="312"/>
      <c r="F88" s="312"/>
      <c r="G88" s="313"/>
      <c r="H88" s="76"/>
      <c r="I88" s="311" t="s">
        <v>237</v>
      </c>
      <c r="J88" s="312"/>
      <c r="K88" s="312"/>
      <c r="L88" s="312"/>
      <c r="M88" s="312"/>
      <c r="N88" s="312"/>
      <c r="O88" s="313"/>
    </row>
    <row r="89" spans="1:15" ht="18.75" customHeight="1" x14ac:dyDescent="0.2">
      <c r="A89" s="197" t="s">
        <v>467</v>
      </c>
      <c r="B89" s="180" t="s">
        <v>468</v>
      </c>
      <c r="C89" s="179">
        <v>2</v>
      </c>
      <c r="D89" s="179">
        <v>0</v>
      </c>
      <c r="E89" s="179">
        <v>2</v>
      </c>
      <c r="F89" s="179">
        <v>4</v>
      </c>
      <c r="G89" s="179" t="s">
        <v>78</v>
      </c>
      <c r="H89" s="178"/>
      <c r="I89" s="179" t="s">
        <v>75</v>
      </c>
      <c r="J89" s="179" t="s">
        <v>469</v>
      </c>
      <c r="K89" s="182">
        <v>2</v>
      </c>
      <c r="L89" s="182">
        <v>0</v>
      </c>
      <c r="M89" s="182">
        <v>2</v>
      </c>
      <c r="N89" s="182">
        <v>4</v>
      </c>
      <c r="O89" s="181" t="s">
        <v>78</v>
      </c>
    </row>
    <row r="90" spans="1:15" ht="18.75" customHeight="1" x14ac:dyDescent="0.2">
      <c r="A90" s="311" t="s">
        <v>240</v>
      </c>
      <c r="B90" s="312"/>
      <c r="C90" s="312"/>
      <c r="D90" s="312"/>
      <c r="E90" s="312"/>
      <c r="F90" s="312"/>
      <c r="G90" s="313"/>
      <c r="H90" s="76"/>
      <c r="I90" s="311" t="s">
        <v>240</v>
      </c>
      <c r="J90" s="312"/>
      <c r="K90" s="312"/>
      <c r="L90" s="312"/>
      <c r="M90" s="312"/>
      <c r="N90" s="312"/>
      <c r="O90" s="313"/>
    </row>
    <row r="91" spans="1:15" ht="18.75" customHeight="1" x14ac:dyDescent="0.2">
      <c r="A91" s="113"/>
      <c r="B91" s="165" t="s">
        <v>241</v>
      </c>
      <c r="C91" s="165"/>
      <c r="D91" s="165"/>
      <c r="E91" s="165"/>
      <c r="F91" s="165"/>
      <c r="G91" s="165"/>
      <c r="H91" s="161"/>
      <c r="I91" s="165"/>
      <c r="J91" s="165" t="s">
        <v>241</v>
      </c>
      <c r="K91" s="113"/>
      <c r="L91" s="113"/>
      <c r="M91" s="113"/>
      <c r="N91" s="113"/>
      <c r="O91" s="113"/>
    </row>
    <row r="92" spans="1:15" ht="18.75" customHeight="1" x14ac:dyDescent="0.2">
      <c r="A92" s="114"/>
      <c r="B92" s="195"/>
      <c r="C92" s="114"/>
      <c r="D92" s="114"/>
      <c r="E92" s="114"/>
      <c r="F92" s="114"/>
      <c r="G92" s="114"/>
      <c r="H92" s="114"/>
      <c r="I92" s="114"/>
      <c r="J92" s="195"/>
      <c r="K92" s="114"/>
      <c r="L92" s="114"/>
      <c r="M92" s="114"/>
      <c r="N92" s="114"/>
      <c r="O92" s="114"/>
    </row>
    <row r="93" spans="1:15" ht="18.75" customHeight="1" x14ac:dyDescent="0.2">
      <c r="A93" s="310" t="s">
        <v>195</v>
      </c>
      <c r="B93" s="310"/>
      <c r="C93" s="310"/>
      <c r="D93" s="310"/>
      <c r="E93" s="310"/>
      <c r="F93" s="310"/>
      <c r="G93" s="310"/>
      <c r="H93" s="72"/>
      <c r="I93" s="310" t="s">
        <v>196</v>
      </c>
      <c r="J93" s="310"/>
      <c r="K93" s="310"/>
      <c r="L93" s="310"/>
      <c r="M93" s="310"/>
      <c r="N93" s="310"/>
      <c r="O93" s="310"/>
    </row>
    <row r="94" spans="1:15" ht="18.75" customHeight="1" x14ac:dyDescent="0.2">
      <c r="A94" s="77" t="s">
        <v>154</v>
      </c>
      <c r="B94" s="115" t="s">
        <v>155</v>
      </c>
      <c r="C94" s="115" t="s">
        <v>4</v>
      </c>
      <c r="D94" s="115" t="s">
        <v>156</v>
      </c>
      <c r="E94" s="115" t="s">
        <v>157</v>
      </c>
      <c r="F94" s="116" t="s">
        <v>7</v>
      </c>
      <c r="G94" s="115" t="s">
        <v>159</v>
      </c>
      <c r="H94" s="76"/>
      <c r="I94" s="77" t="s">
        <v>154</v>
      </c>
      <c r="J94" s="115" t="s">
        <v>155</v>
      </c>
      <c r="K94" s="85" t="s">
        <v>4</v>
      </c>
      <c r="L94" s="85" t="s">
        <v>156</v>
      </c>
      <c r="M94" s="85" t="s">
        <v>157</v>
      </c>
      <c r="N94" s="87" t="s">
        <v>7</v>
      </c>
      <c r="O94" s="85" t="s">
        <v>159</v>
      </c>
    </row>
    <row r="95" spans="1:15" ht="18.75" customHeight="1" x14ac:dyDescent="0.2">
      <c r="A95" s="314" t="s">
        <v>232</v>
      </c>
      <c r="B95" s="315"/>
      <c r="C95" s="315"/>
      <c r="D95" s="315"/>
      <c r="E95" s="315"/>
      <c r="F95" s="315"/>
      <c r="G95" s="316"/>
      <c r="H95" s="76"/>
      <c r="I95" s="314" t="s">
        <v>232</v>
      </c>
      <c r="J95" s="315"/>
      <c r="K95" s="315"/>
      <c r="L95" s="315"/>
      <c r="M95" s="315"/>
      <c r="N95" s="315"/>
      <c r="O95" s="316"/>
    </row>
    <row r="96" spans="1:15" ht="18.75" customHeight="1" x14ac:dyDescent="0.2">
      <c r="A96" s="198" t="s">
        <v>251</v>
      </c>
      <c r="B96" s="190" t="s">
        <v>252</v>
      </c>
      <c r="C96" s="199">
        <v>2</v>
      </c>
      <c r="D96" s="199">
        <v>2</v>
      </c>
      <c r="E96" s="199">
        <v>3</v>
      </c>
      <c r="F96" s="199">
        <v>4</v>
      </c>
      <c r="G96" s="199" t="s">
        <v>78</v>
      </c>
      <c r="H96" s="178"/>
      <c r="I96" s="177" t="s">
        <v>253</v>
      </c>
      <c r="J96" s="190" t="s">
        <v>254</v>
      </c>
      <c r="K96" s="199">
        <v>2</v>
      </c>
      <c r="L96" s="199">
        <v>2</v>
      </c>
      <c r="M96" s="199">
        <v>3</v>
      </c>
      <c r="N96" s="199">
        <v>4</v>
      </c>
      <c r="O96" s="199" t="s">
        <v>78</v>
      </c>
    </row>
    <row r="97" spans="1:15" ht="18.75" customHeight="1" x14ac:dyDescent="0.2">
      <c r="A97" s="182" t="s">
        <v>55</v>
      </c>
      <c r="B97" s="182" t="s">
        <v>56</v>
      </c>
      <c r="C97" s="182">
        <v>2</v>
      </c>
      <c r="D97" s="182">
        <v>2</v>
      </c>
      <c r="E97" s="182">
        <v>3</v>
      </c>
      <c r="F97" s="182">
        <v>4</v>
      </c>
      <c r="G97" s="182" t="s">
        <v>78</v>
      </c>
      <c r="H97" s="178"/>
      <c r="I97" s="182" t="s">
        <v>60</v>
      </c>
      <c r="J97" s="182" t="s">
        <v>61</v>
      </c>
      <c r="K97" s="182">
        <v>2</v>
      </c>
      <c r="L97" s="182">
        <v>2</v>
      </c>
      <c r="M97" s="182">
        <v>3</v>
      </c>
      <c r="N97" s="182">
        <v>4</v>
      </c>
      <c r="O97" s="182" t="s">
        <v>78</v>
      </c>
    </row>
    <row r="98" spans="1:15" ht="18.75" customHeight="1" x14ac:dyDescent="0.2">
      <c r="A98" s="182" t="s">
        <v>139</v>
      </c>
      <c r="B98" s="182" t="s">
        <v>57</v>
      </c>
      <c r="C98" s="182">
        <v>2</v>
      </c>
      <c r="D98" s="182">
        <v>2</v>
      </c>
      <c r="E98" s="182">
        <v>3</v>
      </c>
      <c r="F98" s="182">
        <v>4</v>
      </c>
      <c r="G98" s="182" t="s">
        <v>78</v>
      </c>
      <c r="H98" s="178"/>
      <c r="I98" s="182" t="s">
        <v>140</v>
      </c>
      <c r="J98" s="182" t="s">
        <v>62</v>
      </c>
      <c r="K98" s="182">
        <v>2</v>
      </c>
      <c r="L98" s="182">
        <v>2</v>
      </c>
      <c r="M98" s="182">
        <v>3</v>
      </c>
      <c r="N98" s="182">
        <v>4</v>
      </c>
      <c r="O98" s="182" t="s">
        <v>78</v>
      </c>
    </row>
    <row r="99" spans="1:15" ht="18.75" customHeight="1" x14ac:dyDescent="0.2">
      <c r="A99" s="182" t="s">
        <v>141</v>
      </c>
      <c r="B99" s="182" t="s">
        <v>58</v>
      </c>
      <c r="C99" s="182">
        <v>2</v>
      </c>
      <c r="D99" s="182">
        <v>2</v>
      </c>
      <c r="E99" s="182">
        <v>3</v>
      </c>
      <c r="F99" s="182">
        <v>4</v>
      </c>
      <c r="G99" s="182" t="s">
        <v>78</v>
      </c>
      <c r="H99" s="178"/>
      <c r="I99" s="182" t="s">
        <v>142</v>
      </c>
      <c r="J99" s="182" t="s">
        <v>63</v>
      </c>
      <c r="K99" s="182">
        <v>2</v>
      </c>
      <c r="L99" s="182">
        <v>2</v>
      </c>
      <c r="M99" s="182">
        <v>3</v>
      </c>
      <c r="N99" s="182">
        <v>4</v>
      </c>
      <c r="O99" s="182" t="s">
        <v>78</v>
      </c>
    </row>
    <row r="100" spans="1:15" ht="18.75" customHeight="1" x14ac:dyDescent="0.2">
      <c r="A100" s="182" t="s">
        <v>255</v>
      </c>
      <c r="B100" s="182" t="s">
        <v>59</v>
      </c>
      <c r="C100" s="182">
        <v>2</v>
      </c>
      <c r="D100" s="182">
        <v>2</v>
      </c>
      <c r="E100" s="182">
        <v>3</v>
      </c>
      <c r="F100" s="182">
        <v>4</v>
      </c>
      <c r="G100" s="182" t="s">
        <v>78</v>
      </c>
      <c r="H100" s="178"/>
      <c r="I100" s="182" t="s">
        <v>256</v>
      </c>
      <c r="J100" s="182" t="s">
        <v>64</v>
      </c>
      <c r="K100" s="182">
        <v>2</v>
      </c>
      <c r="L100" s="182">
        <v>2</v>
      </c>
      <c r="M100" s="182">
        <v>3</v>
      </c>
      <c r="N100" s="182">
        <v>4</v>
      </c>
      <c r="O100" s="182" t="s">
        <v>78</v>
      </c>
    </row>
    <row r="101" spans="1:15" ht="18.75" customHeight="1" x14ac:dyDescent="0.2">
      <c r="A101" s="311" t="s">
        <v>237</v>
      </c>
      <c r="B101" s="312"/>
      <c r="C101" s="312"/>
      <c r="D101" s="312"/>
      <c r="E101" s="312"/>
      <c r="F101" s="312"/>
      <c r="G101" s="313"/>
      <c r="H101" s="76"/>
      <c r="I101" s="311" t="s">
        <v>237</v>
      </c>
      <c r="J101" s="312"/>
      <c r="K101" s="312"/>
      <c r="L101" s="312"/>
      <c r="M101" s="312"/>
      <c r="N101" s="312"/>
      <c r="O101" s="313"/>
    </row>
    <row r="102" spans="1:15" ht="18.75" customHeight="1" x14ac:dyDescent="0.2">
      <c r="A102" s="177" t="s">
        <v>470</v>
      </c>
      <c r="B102" s="177" t="s">
        <v>263</v>
      </c>
      <c r="C102" s="200">
        <v>2</v>
      </c>
      <c r="D102" s="200">
        <v>0</v>
      </c>
      <c r="E102" s="200">
        <v>2</v>
      </c>
      <c r="F102" s="200">
        <v>4</v>
      </c>
      <c r="G102" s="200" t="s">
        <v>78</v>
      </c>
      <c r="H102" s="178"/>
      <c r="I102" s="182" t="s">
        <v>471</v>
      </c>
      <c r="J102" s="182" t="s">
        <v>472</v>
      </c>
      <c r="K102" s="182">
        <v>2</v>
      </c>
      <c r="L102" s="182">
        <v>2</v>
      </c>
      <c r="M102" s="182">
        <v>3</v>
      </c>
      <c r="N102" s="182">
        <v>4</v>
      </c>
      <c r="O102" s="182" t="s">
        <v>78</v>
      </c>
    </row>
    <row r="103" spans="1:15" ht="18.75" customHeight="1" x14ac:dyDescent="0.2">
      <c r="A103" s="182"/>
      <c r="B103" s="182"/>
      <c r="C103" s="182"/>
      <c r="D103" s="182"/>
      <c r="E103" s="182"/>
      <c r="F103" s="182"/>
      <c r="G103" s="182"/>
      <c r="H103" s="178"/>
      <c r="I103" s="181" t="s">
        <v>208</v>
      </c>
      <c r="J103" s="181" t="s">
        <v>473</v>
      </c>
      <c r="K103" s="181">
        <v>2</v>
      </c>
      <c r="L103" s="181">
        <v>0</v>
      </c>
      <c r="M103" s="181">
        <v>2</v>
      </c>
      <c r="N103" s="181">
        <v>4</v>
      </c>
      <c r="O103" s="201" t="s">
        <v>78</v>
      </c>
    </row>
    <row r="104" spans="1:15" ht="18.75" customHeight="1" x14ac:dyDescent="0.2">
      <c r="A104" s="311" t="s">
        <v>240</v>
      </c>
      <c r="B104" s="312"/>
      <c r="C104" s="312"/>
      <c r="D104" s="312"/>
      <c r="E104" s="312"/>
      <c r="F104" s="312"/>
      <c r="G104" s="313"/>
      <c r="H104" s="76"/>
      <c r="I104" s="311" t="s">
        <v>240</v>
      </c>
      <c r="J104" s="312"/>
      <c r="K104" s="312"/>
      <c r="L104" s="312"/>
      <c r="M104" s="312"/>
      <c r="N104" s="312"/>
      <c r="O104" s="313"/>
    </row>
    <row r="105" spans="1:15" ht="18.75" customHeight="1" x14ac:dyDescent="0.2">
      <c r="A105" s="113"/>
      <c r="B105" s="177" t="s">
        <v>241</v>
      </c>
      <c r="C105" s="177"/>
      <c r="D105" s="177"/>
      <c r="E105" s="177"/>
      <c r="F105" s="177"/>
      <c r="G105" s="177"/>
      <c r="H105" s="177"/>
      <c r="I105" s="177"/>
      <c r="J105" s="177" t="s">
        <v>241</v>
      </c>
      <c r="K105" s="113"/>
      <c r="L105" s="113"/>
      <c r="M105" s="113"/>
      <c r="N105" s="113"/>
      <c r="O105" s="113"/>
    </row>
    <row r="106" spans="1:15" ht="18.75" customHeight="1" x14ac:dyDescent="0.2">
      <c r="A106" s="76"/>
      <c r="B106" s="178"/>
      <c r="C106" s="202"/>
      <c r="D106" s="202"/>
      <c r="E106" s="202"/>
      <c r="F106" s="202"/>
      <c r="G106" s="202"/>
      <c r="H106" s="202"/>
      <c r="I106" s="202"/>
      <c r="J106" s="178"/>
      <c r="K106" s="76"/>
      <c r="L106" s="76"/>
      <c r="M106" s="76"/>
      <c r="N106" s="76"/>
      <c r="O106" s="76"/>
    </row>
    <row r="107" spans="1:15" ht="18.75" customHeight="1" x14ac:dyDescent="0.2">
      <c r="A107" s="76"/>
      <c r="B107" s="166"/>
      <c r="C107" s="76"/>
      <c r="D107" s="76"/>
      <c r="E107" s="76"/>
      <c r="F107" s="76"/>
      <c r="G107" s="76"/>
      <c r="H107" s="76"/>
      <c r="I107" s="76"/>
      <c r="J107" s="166"/>
      <c r="K107" s="76"/>
      <c r="L107" s="76"/>
      <c r="M107" s="76"/>
      <c r="N107" s="76"/>
      <c r="O107" s="76"/>
    </row>
    <row r="108" spans="1:15" ht="18.75" customHeight="1" x14ac:dyDescent="0.2">
      <c r="A108" s="310" t="s">
        <v>211</v>
      </c>
      <c r="B108" s="310"/>
      <c r="C108" s="310"/>
      <c r="D108" s="310"/>
      <c r="E108" s="310"/>
      <c r="F108" s="310"/>
      <c r="G108" s="310"/>
      <c r="H108" s="72"/>
      <c r="I108" s="310" t="s">
        <v>212</v>
      </c>
      <c r="J108" s="310"/>
      <c r="K108" s="310"/>
      <c r="L108" s="310"/>
      <c r="M108" s="310"/>
      <c r="N108" s="310"/>
      <c r="O108" s="310"/>
    </row>
    <row r="109" spans="1:15" ht="18.75" customHeight="1" x14ac:dyDescent="0.2">
      <c r="A109" s="77" t="s">
        <v>154</v>
      </c>
      <c r="B109" s="115" t="s">
        <v>155</v>
      </c>
      <c r="C109" s="115" t="s">
        <v>4</v>
      </c>
      <c r="D109" s="115" t="s">
        <v>156</v>
      </c>
      <c r="E109" s="115" t="s">
        <v>157</v>
      </c>
      <c r="F109" s="116" t="s">
        <v>7</v>
      </c>
      <c r="G109" s="115" t="s">
        <v>159</v>
      </c>
      <c r="H109" s="76"/>
      <c r="I109" s="77" t="s">
        <v>154</v>
      </c>
      <c r="J109" s="115" t="s">
        <v>155</v>
      </c>
      <c r="K109" s="85" t="s">
        <v>4</v>
      </c>
      <c r="L109" s="85" t="s">
        <v>156</v>
      </c>
      <c r="M109" s="85" t="s">
        <v>157</v>
      </c>
      <c r="N109" s="87" t="s">
        <v>7</v>
      </c>
      <c r="O109" s="85" t="s">
        <v>159</v>
      </c>
    </row>
    <row r="110" spans="1:15" ht="18.75" customHeight="1" x14ac:dyDescent="0.2">
      <c r="A110" s="314" t="s">
        <v>232</v>
      </c>
      <c r="B110" s="315"/>
      <c r="C110" s="315"/>
      <c r="D110" s="315"/>
      <c r="E110" s="315"/>
      <c r="F110" s="315"/>
      <c r="G110" s="316"/>
      <c r="H110" s="76"/>
      <c r="I110" s="314" t="s">
        <v>232</v>
      </c>
      <c r="J110" s="315"/>
      <c r="K110" s="315"/>
      <c r="L110" s="315"/>
      <c r="M110" s="315"/>
      <c r="N110" s="315"/>
      <c r="O110" s="316"/>
    </row>
    <row r="111" spans="1:15" ht="18.75" customHeight="1" x14ac:dyDescent="0.2">
      <c r="A111" s="113"/>
      <c r="B111" s="203"/>
      <c r="C111" s="113"/>
      <c r="D111" s="113"/>
      <c r="E111" s="113"/>
      <c r="F111" s="113"/>
      <c r="G111" s="113"/>
      <c r="H111" s="76"/>
      <c r="I111" s="113"/>
      <c r="J111" s="203"/>
      <c r="K111" s="113"/>
      <c r="L111" s="113"/>
      <c r="M111" s="113"/>
      <c r="N111" s="113"/>
      <c r="O111" s="113"/>
    </row>
    <row r="112" spans="1:15" ht="18.75" customHeight="1" x14ac:dyDescent="0.2">
      <c r="A112" s="311" t="s">
        <v>237</v>
      </c>
      <c r="B112" s="312"/>
      <c r="C112" s="312"/>
      <c r="D112" s="312"/>
      <c r="E112" s="312"/>
      <c r="F112" s="312"/>
      <c r="G112" s="313"/>
      <c r="H112" s="76"/>
      <c r="I112" s="311" t="s">
        <v>237</v>
      </c>
      <c r="J112" s="312"/>
      <c r="K112" s="312"/>
      <c r="L112" s="312"/>
      <c r="M112" s="312"/>
      <c r="N112" s="312"/>
      <c r="O112" s="313"/>
    </row>
    <row r="113" spans="1:15" ht="18.75" customHeight="1" x14ac:dyDescent="0.2">
      <c r="A113" s="177" t="s">
        <v>474</v>
      </c>
      <c r="B113" s="177" t="s">
        <v>475</v>
      </c>
      <c r="C113" s="177">
        <v>2</v>
      </c>
      <c r="D113" s="177">
        <v>0</v>
      </c>
      <c r="E113" s="177">
        <v>2</v>
      </c>
      <c r="F113" s="177">
        <v>4</v>
      </c>
      <c r="G113" s="177" t="s">
        <v>78</v>
      </c>
      <c r="H113" s="76"/>
      <c r="I113" s="113"/>
      <c r="J113" s="203"/>
      <c r="K113" s="113"/>
      <c r="L113" s="113"/>
      <c r="M113" s="113"/>
      <c r="N113" s="113"/>
      <c r="O113" s="113"/>
    </row>
    <row r="114" spans="1:15" ht="18.75" customHeight="1" x14ac:dyDescent="0.2">
      <c r="A114" s="177" t="s">
        <v>476</v>
      </c>
      <c r="B114" s="177" t="s">
        <v>477</v>
      </c>
      <c r="C114" s="177">
        <v>3</v>
      </c>
      <c r="D114" s="177">
        <v>0</v>
      </c>
      <c r="E114" s="177">
        <v>3</v>
      </c>
      <c r="F114" s="177">
        <v>6</v>
      </c>
      <c r="G114" s="177" t="s">
        <v>78</v>
      </c>
      <c r="H114" s="76"/>
      <c r="I114" s="113"/>
      <c r="J114" s="203"/>
      <c r="K114" s="113"/>
      <c r="L114" s="113"/>
      <c r="M114" s="113"/>
      <c r="N114" s="113"/>
      <c r="O114" s="113"/>
    </row>
    <row r="115" spans="1:15" ht="18.75" customHeight="1" x14ac:dyDescent="0.2">
      <c r="A115" s="177" t="s">
        <v>383</v>
      </c>
      <c r="B115" s="177" t="s">
        <v>384</v>
      </c>
      <c r="C115" s="177">
        <v>3</v>
      </c>
      <c r="D115" s="177">
        <v>0</v>
      </c>
      <c r="E115" s="177">
        <v>3</v>
      </c>
      <c r="F115" s="177">
        <v>6</v>
      </c>
      <c r="G115" s="177" t="s">
        <v>78</v>
      </c>
      <c r="H115" s="76"/>
      <c r="I115" s="113"/>
      <c r="J115" s="203"/>
      <c r="K115" s="113"/>
      <c r="L115" s="113"/>
      <c r="M115" s="113"/>
      <c r="N115" s="113"/>
      <c r="O115" s="113"/>
    </row>
    <row r="116" spans="1:15" ht="18.75" customHeight="1" x14ac:dyDescent="0.2">
      <c r="A116" s="177" t="s">
        <v>390</v>
      </c>
      <c r="B116" s="177" t="s">
        <v>391</v>
      </c>
      <c r="C116" s="177">
        <v>3</v>
      </c>
      <c r="D116" s="177">
        <v>0</v>
      </c>
      <c r="E116" s="177">
        <v>3</v>
      </c>
      <c r="F116" s="177">
        <v>6</v>
      </c>
      <c r="G116" s="177" t="s">
        <v>78</v>
      </c>
      <c r="H116" s="76"/>
      <c r="I116" s="113"/>
      <c r="J116" s="203"/>
      <c r="K116" s="113"/>
      <c r="L116" s="113"/>
      <c r="M116" s="113"/>
      <c r="N116" s="113"/>
      <c r="O116" s="113"/>
    </row>
    <row r="117" spans="1:15" ht="18.75" customHeight="1" x14ac:dyDescent="0.2">
      <c r="A117" s="311" t="s">
        <v>240</v>
      </c>
      <c r="B117" s="312"/>
      <c r="C117" s="312"/>
      <c r="D117" s="312"/>
      <c r="E117" s="312"/>
      <c r="F117" s="312"/>
      <c r="G117" s="313"/>
      <c r="H117" s="76"/>
      <c r="I117" s="311" t="s">
        <v>240</v>
      </c>
      <c r="J117" s="312"/>
      <c r="K117" s="312"/>
      <c r="L117" s="312"/>
      <c r="M117" s="312"/>
      <c r="N117" s="312"/>
      <c r="O117" s="313"/>
    </row>
    <row r="118" spans="1:15" ht="18.75" customHeight="1" x14ac:dyDescent="0.2">
      <c r="A118" s="113"/>
      <c r="B118" s="177" t="s">
        <v>241</v>
      </c>
      <c r="C118" s="113"/>
      <c r="D118" s="113"/>
      <c r="E118" s="113"/>
      <c r="F118" s="113"/>
      <c r="G118" s="113"/>
      <c r="H118" s="76"/>
      <c r="I118" s="113"/>
      <c r="J118" s="203"/>
      <c r="K118" s="113"/>
      <c r="L118" s="113"/>
      <c r="M118" s="113"/>
      <c r="N118" s="113"/>
      <c r="O118" s="113"/>
    </row>
  </sheetData>
  <mergeCells count="55">
    <mergeCell ref="A1:O5"/>
    <mergeCell ref="A9:O12"/>
    <mergeCell ref="A13:G13"/>
    <mergeCell ref="I13:O13"/>
    <mergeCell ref="B23:D23"/>
    <mergeCell ref="J23:L23"/>
    <mergeCell ref="A25:G25"/>
    <mergeCell ref="I25:O25"/>
    <mergeCell ref="B34:D34"/>
    <mergeCell ref="J34:L34"/>
    <mergeCell ref="A37:G37"/>
    <mergeCell ref="I37:O37"/>
    <mergeCell ref="A72:G72"/>
    <mergeCell ref="I72:O72"/>
    <mergeCell ref="B46:D46"/>
    <mergeCell ref="J46:L46"/>
    <mergeCell ref="A49:G49"/>
    <mergeCell ref="I49:O49"/>
    <mergeCell ref="B54:D54"/>
    <mergeCell ref="J54:L54"/>
    <mergeCell ref="C56:E56"/>
    <mergeCell ref="C57:E57"/>
    <mergeCell ref="A59:O59"/>
    <mergeCell ref="A62:O69"/>
    <mergeCell ref="A70:O71"/>
    <mergeCell ref="A74:G74"/>
    <mergeCell ref="I74:O74"/>
    <mergeCell ref="A77:G77"/>
    <mergeCell ref="I77:O77"/>
    <mergeCell ref="A80:G80"/>
    <mergeCell ref="I80:O80"/>
    <mergeCell ref="A83:G83"/>
    <mergeCell ref="I83:O83"/>
    <mergeCell ref="A85:G85"/>
    <mergeCell ref="I85:O85"/>
    <mergeCell ref="A88:G88"/>
    <mergeCell ref="I88:O88"/>
    <mergeCell ref="A90:G90"/>
    <mergeCell ref="I90:O90"/>
    <mergeCell ref="A93:G93"/>
    <mergeCell ref="I93:O93"/>
    <mergeCell ref="A95:G95"/>
    <mergeCell ref="I95:O95"/>
    <mergeCell ref="A101:G101"/>
    <mergeCell ref="I101:O101"/>
    <mergeCell ref="A104:G104"/>
    <mergeCell ref="I104:O104"/>
    <mergeCell ref="A108:G108"/>
    <mergeCell ref="I108:O108"/>
    <mergeCell ref="A110:G110"/>
    <mergeCell ref="I110:O110"/>
    <mergeCell ref="A112:G112"/>
    <mergeCell ref="I112:O112"/>
    <mergeCell ref="A117:G117"/>
    <mergeCell ref="I117:O117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65" fitToHeight="0" orientation="portrait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61" max="14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9"/>
  <sheetViews>
    <sheetView showGridLines="0" view="pageLayout" topLeftCell="A127" zoomScaleNormal="100" workbookViewId="0">
      <selection activeCell="A98" sqref="A98"/>
    </sheetView>
  </sheetViews>
  <sheetFormatPr defaultRowHeight="12.75" x14ac:dyDescent="0.2"/>
  <cols>
    <col min="1" max="1" width="9.5703125" style="70" customWidth="1"/>
    <col min="2" max="2" width="38.85546875" style="70" bestFit="1" customWidth="1"/>
    <col min="3" max="3" width="2.140625" style="70" bestFit="1" customWidth="1"/>
    <col min="4" max="4" width="4.42578125" style="70" customWidth="1"/>
    <col min="5" max="5" width="3.140625" style="70" customWidth="1"/>
    <col min="6" max="6" width="5.85546875" style="70" customWidth="1"/>
    <col min="7" max="7" width="6.7109375" style="70" customWidth="1"/>
    <col min="8" max="8" width="9.140625" style="70"/>
    <col min="9" max="9" width="8.85546875" style="70" customWidth="1"/>
    <col min="10" max="10" width="39.5703125" style="70" bestFit="1" customWidth="1"/>
    <col min="11" max="11" width="4.42578125" style="70" customWidth="1"/>
    <col min="12" max="12" width="4.140625" style="70" customWidth="1"/>
    <col min="13" max="13" width="3.5703125" style="70" customWidth="1"/>
    <col min="14" max="14" width="6.140625" style="70" customWidth="1"/>
    <col min="15" max="15" width="4.7109375" style="70" customWidth="1"/>
    <col min="16" max="16384" width="9.140625" style="70"/>
  </cols>
  <sheetData>
    <row r="1" spans="1:15" x14ac:dyDescent="0.2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x14ac:dyDescent="0.2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x14ac:dyDescent="0.2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24.75" customHeight="1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24.7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24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9" spans="1:15" x14ac:dyDescent="0.2">
      <c r="A9" s="326" t="s">
        <v>478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3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2.75" customHeight="1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15" ht="12.75" customHeight="1" x14ac:dyDescent="0.2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18.75" customHeight="1" x14ac:dyDescent="0.2">
      <c r="A13" s="310" t="s">
        <v>152</v>
      </c>
      <c r="B13" s="310"/>
      <c r="C13" s="310"/>
      <c r="D13" s="310"/>
      <c r="E13" s="310"/>
      <c r="F13" s="310"/>
      <c r="G13" s="310"/>
      <c r="H13" s="72"/>
      <c r="I13" s="310" t="s">
        <v>153</v>
      </c>
      <c r="J13" s="310"/>
      <c r="K13" s="310"/>
      <c r="L13" s="310"/>
      <c r="M13" s="310"/>
      <c r="N13" s="310"/>
      <c r="O13" s="310"/>
    </row>
    <row r="14" spans="1:15" ht="18.75" customHeight="1" x14ac:dyDescent="0.2">
      <c r="A14" s="73" t="s">
        <v>154</v>
      </c>
      <c r="B14" s="73" t="s">
        <v>155</v>
      </c>
      <c r="C14" s="132" t="s">
        <v>4</v>
      </c>
      <c r="D14" s="132" t="s">
        <v>156</v>
      </c>
      <c r="E14" s="132" t="s">
        <v>157</v>
      </c>
      <c r="F14" s="75" t="s">
        <v>479</v>
      </c>
      <c r="G14" s="132" t="s">
        <v>159</v>
      </c>
      <c r="H14" s="76"/>
      <c r="I14" s="77" t="s">
        <v>154</v>
      </c>
      <c r="J14" s="73" t="s">
        <v>155</v>
      </c>
      <c r="K14" s="132" t="s">
        <v>4</v>
      </c>
      <c r="L14" s="132" t="s">
        <v>156</v>
      </c>
      <c r="M14" s="132" t="s">
        <v>157</v>
      </c>
      <c r="N14" s="75" t="s">
        <v>479</v>
      </c>
      <c r="O14" s="132" t="s">
        <v>159</v>
      </c>
    </row>
    <row r="15" spans="1:15" ht="18.75" customHeight="1" x14ac:dyDescent="0.2">
      <c r="A15" s="187" t="s">
        <v>480</v>
      </c>
      <c r="B15" s="187" t="s">
        <v>481</v>
      </c>
      <c r="C15" s="179">
        <v>3</v>
      </c>
      <c r="D15" s="179">
        <v>2</v>
      </c>
      <c r="E15" s="179">
        <v>4</v>
      </c>
      <c r="F15" s="179">
        <v>6</v>
      </c>
      <c r="G15" s="179" t="s">
        <v>161</v>
      </c>
      <c r="H15" s="178"/>
      <c r="I15" s="187" t="s">
        <v>482</v>
      </c>
      <c r="J15" s="187" t="s">
        <v>483</v>
      </c>
      <c r="K15" s="179">
        <v>3</v>
      </c>
      <c r="L15" s="179">
        <v>2</v>
      </c>
      <c r="M15" s="179">
        <v>4</v>
      </c>
      <c r="N15" s="179">
        <v>6</v>
      </c>
      <c r="O15" s="179" t="s">
        <v>161</v>
      </c>
    </row>
    <row r="16" spans="1:15" ht="18.75" customHeight="1" x14ac:dyDescent="0.2">
      <c r="A16" s="179" t="s">
        <v>484</v>
      </c>
      <c r="B16" s="179" t="s">
        <v>485</v>
      </c>
      <c r="C16" s="179">
        <v>3</v>
      </c>
      <c r="D16" s="179">
        <v>0</v>
      </c>
      <c r="E16" s="179">
        <v>3</v>
      </c>
      <c r="F16" s="179">
        <v>4</v>
      </c>
      <c r="G16" s="179" t="s">
        <v>161</v>
      </c>
      <c r="H16" s="178"/>
      <c r="I16" s="179" t="s">
        <v>486</v>
      </c>
      <c r="J16" s="179" t="s">
        <v>487</v>
      </c>
      <c r="K16" s="179">
        <v>3</v>
      </c>
      <c r="L16" s="179">
        <v>0</v>
      </c>
      <c r="M16" s="179">
        <v>3</v>
      </c>
      <c r="N16" s="179">
        <v>4</v>
      </c>
      <c r="O16" s="179" t="s">
        <v>161</v>
      </c>
    </row>
    <row r="17" spans="1:15" ht="18.75" customHeight="1" x14ac:dyDescent="0.2">
      <c r="A17" s="179" t="s">
        <v>488</v>
      </c>
      <c r="B17" s="179" t="s">
        <v>489</v>
      </c>
      <c r="C17" s="179">
        <v>2</v>
      </c>
      <c r="D17" s="179">
        <v>0</v>
      </c>
      <c r="E17" s="179">
        <v>2</v>
      </c>
      <c r="F17" s="179">
        <v>5</v>
      </c>
      <c r="G17" s="179" t="s">
        <v>161</v>
      </c>
      <c r="H17" s="178"/>
      <c r="I17" s="179" t="s">
        <v>490</v>
      </c>
      <c r="J17" s="179" t="s">
        <v>491</v>
      </c>
      <c r="K17" s="179">
        <v>3</v>
      </c>
      <c r="L17" s="179">
        <v>12</v>
      </c>
      <c r="M17" s="179">
        <v>9</v>
      </c>
      <c r="N17" s="179">
        <v>10</v>
      </c>
      <c r="O17" s="179" t="s">
        <v>161</v>
      </c>
    </row>
    <row r="18" spans="1:15" ht="18.75" customHeight="1" x14ac:dyDescent="0.2">
      <c r="A18" s="179" t="s">
        <v>414</v>
      </c>
      <c r="B18" s="179" t="s">
        <v>168</v>
      </c>
      <c r="C18" s="179">
        <v>2</v>
      </c>
      <c r="D18" s="179">
        <v>0</v>
      </c>
      <c r="E18" s="179">
        <v>2</v>
      </c>
      <c r="F18" s="179">
        <v>2</v>
      </c>
      <c r="G18" s="179" t="s">
        <v>161</v>
      </c>
      <c r="H18" s="178"/>
      <c r="I18" s="179" t="s">
        <v>413</v>
      </c>
      <c r="J18" s="187" t="s">
        <v>170</v>
      </c>
      <c r="K18" s="179">
        <v>2</v>
      </c>
      <c r="L18" s="179">
        <v>0</v>
      </c>
      <c r="M18" s="179">
        <v>2</v>
      </c>
      <c r="N18" s="179">
        <v>2</v>
      </c>
      <c r="O18" s="179" t="s">
        <v>161</v>
      </c>
    </row>
    <row r="19" spans="1:15" ht="18.75" customHeight="1" x14ac:dyDescent="0.2">
      <c r="A19" s="179" t="s">
        <v>418</v>
      </c>
      <c r="B19" s="179" t="s">
        <v>172</v>
      </c>
      <c r="C19" s="179">
        <v>2</v>
      </c>
      <c r="D19" s="179">
        <v>0</v>
      </c>
      <c r="E19" s="179">
        <v>2</v>
      </c>
      <c r="F19" s="179">
        <v>2</v>
      </c>
      <c r="G19" s="179" t="s">
        <v>161</v>
      </c>
      <c r="H19" s="178"/>
      <c r="I19" s="179" t="s">
        <v>415</v>
      </c>
      <c r="J19" s="187" t="s">
        <v>174</v>
      </c>
      <c r="K19" s="179">
        <v>2</v>
      </c>
      <c r="L19" s="179">
        <v>0</v>
      </c>
      <c r="M19" s="179">
        <v>2</v>
      </c>
      <c r="N19" s="179">
        <v>2</v>
      </c>
      <c r="O19" s="179" t="s">
        <v>161</v>
      </c>
    </row>
    <row r="20" spans="1:15" ht="18.75" customHeight="1" x14ac:dyDescent="0.2">
      <c r="A20" s="179" t="s">
        <v>176</v>
      </c>
      <c r="B20" s="179" t="s">
        <v>177</v>
      </c>
      <c r="C20" s="179">
        <v>0</v>
      </c>
      <c r="D20" s="179">
        <v>2</v>
      </c>
      <c r="E20" s="179">
        <v>1</v>
      </c>
      <c r="F20" s="179">
        <v>3</v>
      </c>
      <c r="G20" s="179" t="s">
        <v>161</v>
      </c>
      <c r="H20" s="178"/>
      <c r="I20" s="205"/>
      <c r="J20" s="205" t="s">
        <v>179</v>
      </c>
      <c r="K20" s="205">
        <v>2</v>
      </c>
      <c r="L20" s="205">
        <v>0</v>
      </c>
      <c r="M20" s="205">
        <v>2</v>
      </c>
      <c r="N20" s="205">
        <v>2</v>
      </c>
      <c r="O20" s="205" t="s">
        <v>78</v>
      </c>
    </row>
    <row r="21" spans="1:15" ht="18.75" customHeight="1" x14ac:dyDescent="0.2">
      <c r="A21" s="179"/>
      <c r="B21" s="179" t="s">
        <v>175</v>
      </c>
      <c r="C21" s="179">
        <v>2</v>
      </c>
      <c r="D21" s="179">
        <v>2</v>
      </c>
      <c r="E21" s="179">
        <v>3</v>
      </c>
      <c r="F21" s="179">
        <v>4</v>
      </c>
      <c r="G21" s="179" t="s">
        <v>161</v>
      </c>
      <c r="H21" s="178"/>
      <c r="I21" s="179"/>
      <c r="J21" s="179" t="s">
        <v>175</v>
      </c>
      <c r="K21" s="179">
        <v>2</v>
      </c>
      <c r="L21" s="179">
        <v>2</v>
      </c>
      <c r="M21" s="179">
        <v>3</v>
      </c>
      <c r="N21" s="179">
        <v>4</v>
      </c>
      <c r="O21" s="179" t="s">
        <v>161</v>
      </c>
    </row>
    <row r="22" spans="1:15" ht="18.75" customHeight="1" x14ac:dyDescent="0.2">
      <c r="A22" s="179"/>
      <c r="B22" s="179" t="s">
        <v>179</v>
      </c>
      <c r="C22" s="179">
        <v>2</v>
      </c>
      <c r="D22" s="179">
        <v>0</v>
      </c>
      <c r="E22" s="179">
        <v>2</v>
      </c>
      <c r="F22" s="179">
        <v>4</v>
      </c>
      <c r="G22" s="179" t="s">
        <v>78</v>
      </c>
      <c r="H22" s="178"/>
      <c r="I22" s="179"/>
      <c r="J22" s="206" t="s">
        <v>492</v>
      </c>
      <c r="K22" s="207"/>
      <c r="L22" s="208"/>
      <c r="M22" s="208"/>
      <c r="N22" s="208"/>
      <c r="O22" s="208"/>
    </row>
    <row r="23" spans="1:15" ht="18.75" customHeight="1" x14ac:dyDescent="0.2">
      <c r="A23" s="84"/>
      <c r="B23" s="209" t="s">
        <v>493</v>
      </c>
      <c r="C23" s="208"/>
      <c r="D23" s="208"/>
      <c r="E23" s="208"/>
      <c r="F23" s="208"/>
      <c r="G23" s="208"/>
      <c r="H23" s="76"/>
      <c r="I23" s="84"/>
      <c r="J23" s="210" t="s">
        <v>494</v>
      </c>
      <c r="K23" s="211"/>
      <c r="L23" s="212"/>
      <c r="M23" s="212"/>
      <c r="N23" s="212"/>
      <c r="O23" s="212"/>
    </row>
    <row r="24" spans="1:15" ht="18.75" customHeight="1" x14ac:dyDescent="0.2">
      <c r="A24" s="84"/>
      <c r="B24" s="327" t="s">
        <v>180</v>
      </c>
      <c r="C24" s="327"/>
      <c r="D24" s="327"/>
      <c r="E24" s="73">
        <f>SUM(E15:E22)</f>
        <v>19</v>
      </c>
      <c r="F24" s="73">
        <f>SUM(F15:F22)</f>
        <v>30</v>
      </c>
      <c r="G24" s="208"/>
      <c r="H24" s="76"/>
      <c r="I24" s="84"/>
      <c r="J24" s="327" t="s">
        <v>180</v>
      </c>
      <c r="K24" s="327"/>
      <c r="L24" s="327"/>
      <c r="M24" s="235">
        <f>SUM(M15:M22)</f>
        <v>25</v>
      </c>
      <c r="N24" s="73">
        <f>SUM(N15:N22)</f>
        <v>30</v>
      </c>
      <c r="O24" s="84"/>
    </row>
    <row r="25" spans="1:15" ht="18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8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8.75" customHeight="1" x14ac:dyDescent="0.2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18.75" customHeight="1" x14ac:dyDescent="0.2">
      <c r="A28" s="310" t="s">
        <v>181</v>
      </c>
      <c r="B28" s="310"/>
      <c r="C28" s="310"/>
      <c r="D28" s="310"/>
      <c r="E28" s="310"/>
      <c r="F28" s="310"/>
      <c r="G28" s="310"/>
      <c r="H28" s="72"/>
      <c r="I28" s="310" t="s">
        <v>182</v>
      </c>
      <c r="J28" s="310"/>
      <c r="K28" s="310"/>
      <c r="L28" s="310"/>
      <c r="M28" s="310"/>
      <c r="N28" s="310"/>
      <c r="O28" s="310"/>
    </row>
    <row r="29" spans="1:15" ht="18.75" customHeight="1" x14ac:dyDescent="0.2">
      <c r="A29" s="77" t="s">
        <v>154</v>
      </c>
      <c r="B29" s="73" t="s">
        <v>155</v>
      </c>
      <c r="C29" s="132" t="s">
        <v>4</v>
      </c>
      <c r="D29" s="132" t="s">
        <v>156</v>
      </c>
      <c r="E29" s="132" t="s">
        <v>157</v>
      </c>
      <c r="F29" s="75" t="s">
        <v>479</v>
      </c>
      <c r="G29" s="132" t="s">
        <v>159</v>
      </c>
      <c r="H29" s="76"/>
      <c r="I29" s="77" t="s">
        <v>154</v>
      </c>
      <c r="J29" s="73" t="s">
        <v>155</v>
      </c>
      <c r="K29" s="132" t="s">
        <v>4</v>
      </c>
      <c r="L29" s="132" t="s">
        <v>156</v>
      </c>
      <c r="M29" s="132" t="s">
        <v>157</v>
      </c>
      <c r="N29" s="75" t="s">
        <v>479</v>
      </c>
      <c r="O29" s="132" t="s">
        <v>159</v>
      </c>
    </row>
    <row r="30" spans="1:15" ht="18.75" customHeight="1" x14ac:dyDescent="0.2">
      <c r="A30" s="179" t="s">
        <v>495</v>
      </c>
      <c r="B30" s="179" t="s">
        <v>496</v>
      </c>
      <c r="C30" s="179">
        <v>4</v>
      </c>
      <c r="D30" s="179">
        <v>8</v>
      </c>
      <c r="E30" s="179">
        <v>8</v>
      </c>
      <c r="F30" s="179">
        <v>12</v>
      </c>
      <c r="G30" s="179" t="s">
        <v>161</v>
      </c>
      <c r="H30" s="178"/>
      <c r="I30" s="165" t="s">
        <v>497</v>
      </c>
      <c r="J30" s="165" t="s">
        <v>498</v>
      </c>
      <c r="K30" s="165">
        <v>4</v>
      </c>
      <c r="L30" s="165">
        <v>8</v>
      </c>
      <c r="M30" s="165">
        <v>8</v>
      </c>
      <c r="N30" s="165">
        <v>14</v>
      </c>
      <c r="O30" s="165" t="s">
        <v>161</v>
      </c>
    </row>
    <row r="31" spans="1:15" ht="18.75" customHeight="1" x14ac:dyDescent="0.2">
      <c r="A31" s="179" t="s">
        <v>499</v>
      </c>
      <c r="B31" s="179" t="s">
        <v>500</v>
      </c>
      <c r="C31" s="179">
        <v>2</v>
      </c>
      <c r="D31" s="179">
        <v>0</v>
      </c>
      <c r="E31" s="179">
        <v>2</v>
      </c>
      <c r="F31" s="179">
        <v>2</v>
      </c>
      <c r="G31" s="179" t="s">
        <v>161</v>
      </c>
      <c r="H31" s="178"/>
      <c r="I31" s="165" t="s">
        <v>501</v>
      </c>
      <c r="J31" s="165" t="s">
        <v>502</v>
      </c>
      <c r="K31" s="165">
        <v>2</v>
      </c>
      <c r="L31" s="165">
        <v>0</v>
      </c>
      <c r="M31" s="165">
        <v>2</v>
      </c>
      <c r="N31" s="165">
        <v>6</v>
      </c>
      <c r="O31" s="165" t="s">
        <v>161</v>
      </c>
    </row>
    <row r="32" spans="1:15" ht="18.75" customHeight="1" x14ac:dyDescent="0.2">
      <c r="A32" s="179" t="s">
        <v>503</v>
      </c>
      <c r="B32" s="179" t="s">
        <v>504</v>
      </c>
      <c r="C32" s="179">
        <v>3</v>
      </c>
      <c r="D32" s="179">
        <v>0</v>
      </c>
      <c r="E32" s="179">
        <v>3</v>
      </c>
      <c r="F32" s="179">
        <v>4</v>
      </c>
      <c r="G32" s="179" t="s">
        <v>161</v>
      </c>
      <c r="H32" s="178"/>
      <c r="I32" s="165" t="s">
        <v>335</v>
      </c>
      <c r="J32" s="165" t="s">
        <v>336</v>
      </c>
      <c r="K32" s="165">
        <v>3</v>
      </c>
      <c r="L32" s="165">
        <v>0</v>
      </c>
      <c r="M32" s="165">
        <v>3</v>
      </c>
      <c r="N32" s="165">
        <v>6</v>
      </c>
      <c r="O32" s="165" t="s">
        <v>161</v>
      </c>
    </row>
    <row r="33" spans="1:15" ht="18.75" customHeight="1" x14ac:dyDescent="0.2">
      <c r="A33" s="179" t="s">
        <v>428</v>
      </c>
      <c r="B33" s="179" t="s">
        <v>429</v>
      </c>
      <c r="C33" s="179">
        <v>2</v>
      </c>
      <c r="D33" s="179">
        <v>0</v>
      </c>
      <c r="E33" s="179">
        <v>2</v>
      </c>
      <c r="F33" s="179">
        <v>4</v>
      </c>
      <c r="G33" s="179" t="s">
        <v>161</v>
      </c>
      <c r="H33" s="178"/>
      <c r="I33" s="165"/>
      <c r="J33" s="165" t="s">
        <v>505</v>
      </c>
      <c r="K33" s="165">
        <v>2</v>
      </c>
      <c r="L33" s="165">
        <v>2</v>
      </c>
      <c r="M33" s="165">
        <v>3</v>
      </c>
      <c r="N33" s="165">
        <v>4</v>
      </c>
      <c r="O33" s="165" t="s">
        <v>161</v>
      </c>
    </row>
    <row r="34" spans="1:15" ht="18.75" customHeight="1" x14ac:dyDescent="0.2">
      <c r="A34" s="179"/>
      <c r="B34" s="179" t="s">
        <v>505</v>
      </c>
      <c r="C34" s="179">
        <v>2</v>
      </c>
      <c r="D34" s="179">
        <v>2</v>
      </c>
      <c r="E34" s="179">
        <v>3</v>
      </c>
      <c r="F34" s="179">
        <v>4</v>
      </c>
      <c r="G34" s="179" t="s">
        <v>161</v>
      </c>
      <c r="H34" s="178"/>
      <c r="I34" s="165"/>
      <c r="J34" s="213" t="s">
        <v>658</v>
      </c>
      <c r="K34" s="165"/>
      <c r="L34" s="165"/>
      <c r="M34" s="165"/>
      <c r="N34" s="165"/>
      <c r="O34" s="165"/>
    </row>
    <row r="35" spans="1:15" ht="18.75" customHeight="1" x14ac:dyDescent="0.2">
      <c r="A35" s="179"/>
      <c r="B35" s="179" t="s">
        <v>179</v>
      </c>
      <c r="C35" s="179">
        <v>3</v>
      </c>
      <c r="D35" s="179">
        <v>0</v>
      </c>
      <c r="E35" s="179">
        <v>3</v>
      </c>
      <c r="F35" s="179">
        <v>4</v>
      </c>
      <c r="G35" s="179" t="s">
        <v>78</v>
      </c>
      <c r="H35" s="178"/>
      <c r="I35" s="165"/>
      <c r="J35" s="165"/>
      <c r="K35" s="165"/>
      <c r="L35" s="165"/>
      <c r="M35" s="165"/>
      <c r="N35" s="165"/>
      <c r="O35" s="165"/>
    </row>
    <row r="36" spans="1:15" ht="18.75" customHeight="1" x14ac:dyDescent="0.2">
      <c r="A36" s="84"/>
      <c r="B36" s="321" t="s">
        <v>180</v>
      </c>
      <c r="C36" s="322"/>
      <c r="D36" s="323"/>
      <c r="E36" s="73">
        <f>SUM(E30:E35)</f>
        <v>21</v>
      </c>
      <c r="F36" s="73">
        <f>SUM(F30:F35)</f>
        <v>30</v>
      </c>
      <c r="G36" s="84"/>
      <c r="H36" s="76"/>
      <c r="I36" s="84"/>
      <c r="J36" s="321" t="s">
        <v>180</v>
      </c>
      <c r="K36" s="322"/>
      <c r="L36" s="323"/>
      <c r="M36" s="73">
        <f>SUM(M30:M35)</f>
        <v>16</v>
      </c>
      <c r="N36" s="73">
        <f>SUM(N30:N35)</f>
        <v>30</v>
      </c>
      <c r="O36" s="84"/>
    </row>
    <row r="37" spans="1:15" ht="18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1:15" ht="18.75" customHeight="1" x14ac:dyDescent="0.2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ht="18.75" customHeight="1" x14ac:dyDescent="0.2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1:15" ht="18.75" customHeight="1" x14ac:dyDescent="0.2">
      <c r="A40" s="310" t="s">
        <v>195</v>
      </c>
      <c r="B40" s="310"/>
      <c r="C40" s="310"/>
      <c r="D40" s="310"/>
      <c r="E40" s="310"/>
      <c r="F40" s="310"/>
      <c r="G40" s="310"/>
      <c r="H40" s="72"/>
      <c r="I40" s="310" t="s">
        <v>196</v>
      </c>
      <c r="J40" s="310"/>
      <c r="K40" s="310"/>
      <c r="L40" s="310"/>
      <c r="M40" s="310"/>
      <c r="N40" s="310"/>
      <c r="O40" s="310"/>
    </row>
    <row r="41" spans="1:15" ht="18.75" customHeight="1" x14ac:dyDescent="0.2">
      <c r="A41" s="77" t="s">
        <v>154</v>
      </c>
      <c r="B41" s="73" t="s">
        <v>155</v>
      </c>
      <c r="C41" s="132" t="s">
        <v>4</v>
      </c>
      <c r="D41" s="132" t="s">
        <v>156</v>
      </c>
      <c r="E41" s="132" t="s">
        <v>157</v>
      </c>
      <c r="F41" s="75" t="s">
        <v>479</v>
      </c>
      <c r="G41" s="132" t="s">
        <v>159</v>
      </c>
      <c r="H41" s="76"/>
      <c r="I41" s="77" t="s">
        <v>154</v>
      </c>
      <c r="J41" s="73" t="s">
        <v>155</v>
      </c>
      <c r="K41" s="132" t="s">
        <v>4</v>
      </c>
      <c r="L41" s="132" t="s">
        <v>156</v>
      </c>
      <c r="M41" s="132" t="s">
        <v>157</v>
      </c>
      <c r="N41" s="75" t="s">
        <v>479</v>
      </c>
      <c r="O41" s="132" t="s">
        <v>159</v>
      </c>
    </row>
    <row r="42" spans="1:15" ht="18.75" customHeight="1" x14ac:dyDescent="0.2">
      <c r="A42" s="165" t="s">
        <v>506</v>
      </c>
      <c r="B42" s="214" t="s">
        <v>507</v>
      </c>
      <c r="C42" s="165">
        <v>4</v>
      </c>
      <c r="D42" s="165">
        <v>8</v>
      </c>
      <c r="E42" s="165">
        <v>8</v>
      </c>
      <c r="F42" s="165">
        <v>16</v>
      </c>
      <c r="G42" s="165" t="s">
        <v>161</v>
      </c>
      <c r="H42" s="178"/>
      <c r="I42" s="165" t="s">
        <v>508</v>
      </c>
      <c r="J42" s="215" t="s">
        <v>509</v>
      </c>
      <c r="K42" s="165">
        <v>4</v>
      </c>
      <c r="L42" s="165">
        <v>8</v>
      </c>
      <c r="M42" s="165">
        <v>8</v>
      </c>
      <c r="N42" s="165">
        <v>12</v>
      </c>
      <c r="O42" s="165" t="s">
        <v>161</v>
      </c>
    </row>
    <row r="43" spans="1:15" ht="18.75" customHeight="1" x14ac:dyDescent="0.2">
      <c r="A43" s="165" t="s">
        <v>659</v>
      </c>
      <c r="B43" s="165" t="s">
        <v>660</v>
      </c>
      <c r="C43" s="165">
        <v>2</v>
      </c>
      <c r="D43" s="165">
        <v>0</v>
      </c>
      <c r="E43" s="165">
        <v>2</v>
      </c>
      <c r="F43" s="165">
        <v>6</v>
      </c>
      <c r="G43" s="165" t="s">
        <v>161</v>
      </c>
      <c r="H43" s="178"/>
      <c r="I43" s="165" t="s">
        <v>664</v>
      </c>
      <c r="J43" s="165" t="s">
        <v>665</v>
      </c>
      <c r="K43" s="165">
        <v>4</v>
      </c>
      <c r="L43" s="165">
        <v>8</v>
      </c>
      <c r="M43" s="165">
        <v>8</v>
      </c>
      <c r="N43" s="165">
        <v>12</v>
      </c>
      <c r="O43" s="165" t="s">
        <v>161</v>
      </c>
    </row>
    <row r="44" spans="1:15" ht="18.75" customHeight="1" x14ac:dyDescent="0.2">
      <c r="A44" s="165"/>
      <c r="B44" s="165" t="s">
        <v>505</v>
      </c>
      <c r="C44" s="165">
        <v>2</v>
      </c>
      <c r="D44" s="165">
        <v>2</v>
      </c>
      <c r="E44" s="165">
        <v>3</v>
      </c>
      <c r="F44" s="165">
        <v>4</v>
      </c>
      <c r="G44" s="165" t="s">
        <v>161</v>
      </c>
      <c r="H44" s="178"/>
      <c r="I44" s="165" t="s">
        <v>208</v>
      </c>
      <c r="J44" s="165" t="s">
        <v>473</v>
      </c>
      <c r="K44" s="165">
        <v>2</v>
      </c>
      <c r="L44" s="165">
        <v>0</v>
      </c>
      <c r="M44" s="165">
        <v>2</v>
      </c>
      <c r="N44" s="165">
        <v>2</v>
      </c>
      <c r="O44" s="165" t="s">
        <v>161</v>
      </c>
    </row>
    <row r="45" spans="1:15" ht="18.75" customHeight="1" x14ac:dyDescent="0.2">
      <c r="A45" s="165"/>
      <c r="B45" s="165" t="s">
        <v>179</v>
      </c>
      <c r="C45" s="165">
        <v>2</v>
      </c>
      <c r="D45" s="165">
        <v>0</v>
      </c>
      <c r="E45" s="165">
        <v>2</v>
      </c>
      <c r="F45" s="165">
        <v>4</v>
      </c>
      <c r="G45" s="165" t="s">
        <v>78</v>
      </c>
      <c r="H45" s="178"/>
      <c r="I45" s="165"/>
      <c r="J45" s="165" t="s">
        <v>505</v>
      </c>
      <c r="K45" s="165">
        <v>2</v>
      </c>
      <c r="L45" s="165">
        <v>2</v>
      </c>
      <c r="M45" s="165">
        <v>3</v>
      </c>
      <c r="N45" s="165">
        <v>4</v>
      </c>
      <c r="O45" s="165" t="s">
        <v>161</v>
      </c>
    </row>
    <row r="46" spans="1:15" ht="18.75" customHeight="1" x14ac:dyDescent="0.2">
      <c r="A46" s="177"/>
      <c r="B46" s="187"/>
      <c r="C46" s="179"/>
      <c r="D46" s="179"/>
      <c r="E46" s="179"/>
      <c r="F46" s="179"/>
      <c r="G46" s="177"/>
      <c r="H46" s="178"/>
      <c r="I46" s="165"/>
      <c r="J46" s="213" t="s">
        <v>510</v>
      </c>
      <c r="K46" s="165"/>
      <c r="L46" s="165"/>
      <c r="M46" s="165"/>
      <c r="N46" s="165"/>
      <c r="O46" s="165"/>
    </row>
    <row r="47" spans="1:15" ht="18.75" customHeight="1" x14ac:dyDescent="0.2">
      <c r="A47" s="84"/>
      <c r="B47" s="321" t="s">
        <v>180</v>
      </c>
      <c r="C47" s="322"/>
      <c r="D47" s="323"/>
      <c r="E47" s="73">
        <f>SUM(E42:E46)</f>
        <v>15</v>
      </c>
      <c r="F47" s="73">
        <f>SUM(F42:F46)</f>
        <v>30</v>
      </c>
      <c r="G47" s="84"/>
      <c r="H47" s="76"/>
      <c r="I47" s="84"/>
      <c r="J47" s="321" t="s">
        <v>180</v>
      </c>
      <c r="K47" s="322"/>
      <c r="L47" s="323"/>
      <c r="M47" s="73">
        <f>SUM(M42:M46)</f>
        <v>21</v>
      </c>
      <c r="N47" s="73">
        <f>SUM(N42:N46)</f>
        <v>30</v>
      </c>
      <c r="O47" s="84"/>
    </row>
    <row r="48" spans="1:15" ht="18.75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18.75" customHeight="1" x14ac:dyDescent="0.2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1:15" ht="18.75" customHeight="1" x14ac:dyDescent="0.2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ht="18.75" customHeight="1" x14ac:dyDescent="0.2">
      <c r="A51" s="310" t="s">
        <v>211</v>
      </c>
      <c r="B51" s="310"/>
      <c r="C51" s="310"/>
      <c r="D51" s="310"/>
      <c r="E51" s="310"/>
      <c r="F51" s="310"/>
      <c r="G51" s="310"/>
      <c r="H51" s="72"/>
      <c r="I51" s="310" t="s">
        <v>212</v>
      </c>
      <c r="J51" s="310"/>
      <c r="K51" s="310"/>
      <c r="L51" s="310"/>
      <c r="M51" s="310"/>
      <c r="N51" s="310"/>
      <c r="O51" s="310"/>
    </row>
    <row r="52" spans="1:15" ht="18.75" customHeight="1" x14ac:dyDescent="0.2">
      <c r="A52" s="77" t="s">
        <v>154</v>
      </c>
      <c r="B52" s="73" t="s">
        <v>155</v>
      </c>
      <c r="C52" s="132" t="s">
        <v>4</v>
      </c>
      <c r="D52" s="132" t="s">
        <v>156</v>
      </c>
      <c r="E52" s="132" t="s">
        <v>157</v>
      </c>
      <c r="F52" s="75" t="s">
        <v>479</v>
      </c>
      <c r="G52" s="132" t="s">
        <v>159</v>
      </c>
      <c r="H52" s="76"/>
      <c r="I52" s="77" t="s">
        <v>154</v>
      </c>
      <c r="J52" s="73" t="s">
        <v>155</v>
      </c>
      <c r="K52" s="132" t="s">
        <v>4</v>
      </c>
      <c r="L52" s="132" t="s">
        <v>156</v>
      </c>
      <c r="M52" s="132" t="s">
        <v>157</v>
      </c>
      <c r="N52" s="75" t="s">
        <v>479</v>
      </c>
      <c r="O52" s="132" t="s">
        <v>159</v>
      </c>
    </row>
    <row r="53" spans="1:15" ht="18.75" customHeight="1" x14ac:dyDescent="0.2">
      <c r="A53" s="165" t="s">
        <v>511</v>
      </c>
      <c r="B53" s="165" t="s">
        <v>512</v>
      </c>
      <c r="C53" s="165">
        <v>3</v>
      </c>
      <c r="D53" s="165">
        <v>8</v>
      </c>
      <c r="E53" s="165">
        <v>7</v>
      </c>
      <c r="F53" s="165">
        <v>14</v>
      </c>
      <c r="G53" s="165" t="s">
        <v>161</v>
      </c>
      <c r="H53" s="178"/>
      <c r="I53" s="165" t="s">
        <v>513</v>
      </c>
      <c r="J53" s="165" t="s">
        <v>514</v>
      </c>
      <c r="K53" s="165">
        <v>0</v>
      </c>
      <c r="L53" s="165">
        <v>24</v>
      </c>
      <c r="M53" s="165">
        <v>12</v>
      </c>
      <c r="N53" s="165">
        <v>20</v>
      </c>
      <c r="O53" s="165" t="s">
        <v>161</v>
      </c>
    </row>
    <row r="54" spans="1:15" ht="18.75" customHeight="1" x14ac:dyDescent="0.2">
      <c r="A54" s="165" t="s">
        <v>314</v>
      </c>
      <c r="B54" s="165" t="s">
        <v>214</v>
      </c>
      <c r="C54" s="165">
        <v>3</v>
      </c>
      <c r="D54" s="165">
        <v>0</v>
      </c>
      <c r="E54" s="165">
        <v>3</v>
      </c>
      <c r="F54" s="165">
        <v>6</v>
      </c>
      <c r="G54" s="165" t="s">
        <v>161</v>
      </c>
      <c r="H54" s="178"/>
      <c r="I54" s="165"/>
      <c r="J54" s="165" t="s">
        <v>515</v>
      </c>
      <c r="K54" s="165">
        <v>0</v>
      </c>
      <c r="L54" s="165">
        <v>2</v>
      </c>
      <c r="M54" s="165">
        <v>1</v>
      </c>
      <c r="N54" s="165">
        <v>4</v>
      </c>
      <c r="O54" s="165" t="s">
        <v>78</v>
      </c>
    </row>
    <row r="55" spans="1:15" ht="18.75" customHeight="1" x14ac:dyDescent="0.2">
      <c r="A55" s="165" t="s">
        <v>516</v>
      </c>
      <c r="B55" s="165" t="s">
        <v>517</v>
      </c>
      <c r="C55" s="165">
        <v>3</v>
      </c>
      <c r="D55" s="165">
        <v>4</v>
      </c>
      <c r="E55" s="165">
        <v>5</v>
      </c>
      <c r="F55" s="165">
        <v>6</v>
      </c>
      <c r="G55" s="165" t="s">
        <v>161</v>
      </c>
      <c r="H55" s="178"/>
      <c r="I55" s="165"/>
      <c r="J55" s="165" t="s">
        <v>178</v>
      </c>
      <c r="K55" s="165">
        <v>3</v>
      </c>
      <c r="L55" s="165">
        <v>0</v>
      </c>
      <c r="M55" s="165">
        <v>3</v>
      </c>
      <c r="N55" s="165">
        <v>6</v>
      </c>
      <c r="O55" s="165" t="s">
        <v>78</v>
      </c>
    </row>
    <row r="56" spans="1:15" ht="18.75" customHeight="1" x14ac:dyDescent="0.2">
      <c r="A56" s="165"/>
      <c r="B56" s="165" t="s">
        <v>178</v>
      </c>
      <c r="C56" s="165">
        <v>2</v>
      </c>
      <c r="D56" s="165">
        <v>0</v>
      </c>
      <c r="E56" s="165">
        <v>2</v>
      </c>
      <c r="F56" s="165">
        <v>4</v>
      </c>
      <c r="G56" s="165" t="s">
        <v>78</v>
      </c>
      <c r="H56" s="178"/>
      <c r="I56" s="177"/>
      <c r="J56" s="179"/>
      <c r="K56" s="179"/>
      <c r="L56" s="179"/>
      <c r="M56" s="179"/>
      <c r="N56" s="179"/>
      <c r="O56" s="216"/>
    </row>
    <row r="57" spans="1:15" ht="18.75" customHeight="1" x14ac:dyDescent="0.2">
      <c r="A57" s="84"/>
      <c r="B57" s="321" t="s">
        <v>180</v>
      </c>
      <c r="C57" s="322"/>
      <c r="D57" s="323"/>
      <c r="E57" s="73">
        <f>SUM(E53:E56)</f>
        <v>17</v>
      </c>
      <c r="F57" s="73">
        <f>SUM(F53:F56)</f>
        <v>30</v>
      </c>
      <c r="G57" s="84"/>
      <c r="H57" s="76"/>
      <c r="I57" s="84"/>
      <c r="J57" s="321" t="s">
        <v>180</v>
      </c>
      <c r="K57" s="322"/>
      <c r="L57" s="323"/>
      <c r="M57" s="73">
        <f>SUM(M53:M56)</f>
        <v>16</v>
      </c>
      <c r="N57" s="73">
        <f>SUM(N53:N56)</f>
        <v>30</v>
      </c>
      <c r="O57" s="84"/>
    </row>
    <row r="58" spans="1:15" ht="18.75" customHeight="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8.75" customHeight="1" x14ac:dyDescent="0.2">
      <c r="A59" s="76"/>
      <c r="B59" s="103" t="s">
        <v>228</v>
      </c>
      <c r="C59" s="311">
        <f>SUM(M57,E57,J47:M47,E47,M36,E36,M24,E24)</f>
        <v>150</v>
      </c>
      <c r="D59" s="312"/>
      <c r="E59" s="313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1:15" ht="18.75" customHeight="1" x14ac:dyDescent="0.2">
      <c r="A60" s="76"/>
      <c r="B60" s="103" t="s">
        <v>229</v>
      </c>
      <c r="C60" s="311">
        <v>240</v>
      </c>
      <c r="D60" s="312"/>
      <c r="E60" s="313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x14ac:dyDescent="0.2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1:15" x14ac:dyDescent="0.2">
      <c r="A62" s="339" t="s">
        <v>230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</row>
    <row r="63" spans="1:15" x14ac:dyDescent="0.2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x14ac:dyDescent="0.2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</row>
    <row r="65" spans="1:15" x14ac:dyDescent="0.2">
      <c r="A65" s="324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</row>
    <row r="66" spans="1:15" x14ac:dyDescent="0.2">
      <c r="A66" s="340"/>
      <c r="B66" s="340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</row>
    <row r="67" spans="1:15" x14ac:dyDescent="0.2">
      <c r="A67" s="340"/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</row>
    <row r="68" spans="1:15" x14ac:dyDescent="0.2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</row>
    <row r="69" spans="1:15" x14ac:dyDescent="0.2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</row>
    <row r="70" spans="1:15" x14ac:dyDescent="0.2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</row>
    <row r="71" spans="1:15" x14ac:dyDescent="0.2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</row>
    <row r="72" spans="1:15" ht="24.75" customHeight="1" x14ac:dyDescent="0.2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</row>
    <row r="73" spans="1:15" x14ac:dyDescent="0.2">
      <c r="A73" s="341" t="s">
        <v>231</v>
      </c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</row>
    <row r="74" spans="1:15" x14ac:dyDescent="0.2">
      <c r="A74" s="341"/>
      <c r="B74" s="341"/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</row>
    <row r="75" spans="1:15" ht="18.75" customHeight="1" x14ac:dyDescent="0.2">
      <c r="A75" s="310" t="s">
        <v>152</v>
      </c>
      <c r="B75" s="310"/>
      <c r="C75" s="310"/>
      <c r="D75" s="310"/>
      <c r="E75" s="310"/>
      <c r="F75" s="310"/>
      <c r="G75" s="310"/>
      <c r="H75" s="72"/>
      <c r="I75" s="310" t="s">
        <v>153</v>
      </c>
      <c r="J75" s="310"/>
      <c r="K75" s="310"/>
      <c r="L75" s="310"/>
      <c r="M75" s="310"/>
      <c r="N75" s="310"/>
      <c r="O75" s="310"/>
    </row>
    <row r="76" spans="1:15" ht="18.75" customHeight="1" x14ac:dyDescent="0.2">
      <c r="A76" s="77" t="s">
        <v>154</v>
      </c>
      <c r="B76" s="73" t="s">
        <v>155</v>
      </c>
      <c r="C76" s="115" t="s">
        <v>4</v>
      </c>
      <c r="D76" s="115" t="s">
        <v>156</v>
      </c>
      <c r="E76" s="115" t="s">
        <v>157</v>
      </c>
      <c r="F76" s="116" t="s">
        <v>7</v>
      </c>
      <c r="G76" s="115" t="s">
        <v>159</v>
      </c>
      <c r="H76" s="76"/>
      <c r="I76" s="77" t="s">
        <v>154</v>
      </c>
      <c r="J76" s="73" t="s">
        <v>155</v>
      </c>
      <c r="K76" s="85" t="s">
        <v>4</v>
      </c>
      <c r="L76" s="85" t="s">
        <v>156</v>
      </c>
      <c r="M76" s="85" t="s">
        <v>157</v>
      </c>
      <c r="N76" s="87" t="s">
        <v>7</v>
      </c>
      <c r="O76" s="85" t="s">
        <v>159</v>
      </c>
    </row>
    <row r="77" spans="1:15" ht="18.75" customHeight="1" x14ac:dyDescent="0.2">
      <c r="A77" s="314" t="s">
        <v>232</v>
      </c>
      <c r="B77" s="315"/>
      <c r="C77" s="315"/>
      <c r="D77" s="315"/>
      <c r="E77" s="315"/>
      <c r="F77" s="315"/>
      <c r="G77" s="316"/>
      <c r="H77" s="76"/>
      <c r="I77" s="314" t="s">
        <v>232</v>
      </c>
      <c r="J77" s="315"/>
      <c r="K77" s="315"/>
      <c r="L77" s="315"/>
      <c r="M77" s="315"/>
      <c r="N77" s="315"/>
      <c r="O77" s="316"/>
    </row>
    <row r="78" spans="1:15" ht="18.75" customHeight="1" x14ac:dyDescent="0.2">
      <c r="A78" s="187" t="s">
        <v>233</v>
      </c>
      <c r="B78" s="188" t="s">
        <v>234</v>
      </c>
      <c r="C78" s="189">
        <v>2</v>
      </c>
      <c r="D78" s="190">
        <v>2</v>
      </c>
      <c r="E78" s="191">
        <v>3</v>
      </c>
      <c r="F78" s="190">
        <v>4</v>
      </c>
      <c r="G78" s="189" t="s">
        <v>78</v>
      </c>
      <c r="H78" s="178"/>
      <c r="I78" s="187" t="s">
        <v>235</v>
      </c>
      <c r="J78" s="188" t="s">
        <v>236</v>
      </c>
      <c r="K78" s="189">
        <v>2</v>
      </c>
      <c r="L78" s="190">
        <v>2</v>
      </c>
      <c r="M78" s="191">
        <v>3</v>
      </c>
      <c r="N78" s="190">
        <v>4</v>
      </c>
      <c r="O78" s="189" t="s">
        <v>78</v>
      </c>
    </row>
    <row r="79" spans="1:15" ht="18.75" customHeight="1" x14ac:dyDescent="0.2">
      <c r="A79" s="187" t="s">
        <v>96</v>
      </c>
      <c r="B79" s="188" t="s">
        <v>97</v>
      </c>
      <c r="C79" s="189">
        <v>2</v>
      </c>
      <c r="D79" s="190">
        <v>2</v>
      </c>
      <c r="E79" s="191">
        <v>3</v>
      </c>
      <c r="F79" s="190">
        <v>4</v>
      </c>
      <c r="G79" s="189" t="s">
        <v>78</v>
      </c>
      <c r="H79" s="178"/>
      <c r="I79" s="187" t="s">
        <v>98</v>
      </c>
      <c r="J79" s="188" t="s">
        <v>51</v>
      </c>
      <c r="K79" s="189">
        <v>2</v>
      </c>
      <c r="L79" s="190">
        <v>2</v>
      </c>
      <c r="M79" s="191">
        <v>3</v>
      </c>
      <c r="N79" s="190">
        <v>4</v>
      </c>
      <c r="O79" s="189" t="s">
        <v>78</v>
      </c>
    </row>
    <row r="80" spans="1:15" ht="18.75" customHeight="1" x14ac:dyDescent="0.2">
      <c r="A80" s="113"/>
      <c r="B80" s="113"/>
      <c r="C80" s="113"/>
      <c r="D80" s="113"/>
      <c r="E80" s="113"/>
      <c r="F80" s="113"/>
      <c r="G80" s="113"/>
      <c r="H80" s="76"/>
      <c r="I80" s="113"/>
      <c r="J80" s="113"/>
      <c r="K80" s="113"/>
      <c r="L80" s="113"/>
      <c r="M80" s="113"/>
      <c r="N80" s="113"/>
      <c r="O80" s="113"/>
    </row>
    <row r="81" spans="1:15" ht="18.75" customHeight="1" x14ac:dyDescent="0.2">
      <c r="A81" s="113"/>
      <c r="B81" s="113"/>
      <c r="C81" s="113"/>
      <c r="D81" s="113"/>
      <c r="E81" s="113"/>
      <c r="F81" s="113"/>
      <c r="G81" s="113"/>
      <c r="H81" s="76"/>
      <c r="I81" s="113"/>
      <c r="J81" s="113"/>
      <c r="K81" s="113"/>
      <c r="L81" s="113"/>
      <c r="M81" s="113"/>
      <c r="N81" s="113"/>
      <c r="O81" s="113"/>
    </row>
    <row r="82" spans="1:15" ht="18.75" customHeight="1" x14ac:dyDescent="0.2">
      <c r="A82" s="311" t="s">
        <v>518</v>
      </c>
      <c r="B82" s="312"/>
      <c r="C82" s="312"/>
      <c r="D82" s="312"/>
      <c r="E82" s="312"/>
      <c r="F82" s="312"/>
      <c r="G82" s="313"/>
      <c r="H82" s="76"/>
      <c r="I82" s="311" t="s">
        <v>518</v>
      </c>
      <c r="J82" s="312"/>
      <c r="K82" s="312"/>
      <c r="L82" s="312"/>
      <c r="M82" s="312"/>
      <c r="N82" s="312"/>
      <c r="O82" s="313"/>
    </row>
    <row r="83" spans="1:15" ht="18.75" customHeight="1" x14ac:dyDescent="0.2">
      <c r="A83" s="193" t="s">
        <v>464</v>
      </c>
      <c r="B83" s="192" t="s">
        <v>465</v>
      </c>
      <c r="C83" s="192">
        <v>2</v>
      </c>
      <c r="D83" s="192">
        <v>0</v>
      </c>
      <c r="E83" s="192">
        <v>2</v>
      </c>
      <c r="F83" s="192">
        <v>4</v>
      </c>
      <c r="G83" s="192" t="s">
        <v>78</v>
      </c>
      <c r="H83" s="161"/>
      <c r="I83" s="165" t="s">
        <v>462</v>
      </c>
      <c r="J83" s="165" t="s">
        <v>463</v>
      </c>
      <c r="K83" s="165">
        <v>2</v>
      </c>
      <c r="L83" s="165">
        <v>0</v>
      </c>
      <c r="M83" s="165">
        <v>2</v>
      </c>
      <c r="N83" s="165">
        <v>4</v>
      </c>
      <c r="O83" s="165" t="s">
        <v>78</v>
      </c>
    </row>
    <row r="84" spans="1:15" ht="18.75" customHeight="1" x14ac:dyDescent="0.2">
      <c r="A84" s="311" t="s">
        <v>240</v>
      </c>
      <c r="B84" s="312"/>
      <c r="C84" s="312"/>
      <c r="D84" s="312"/>
      <c r="E84" s="312"/>
      <c r="F84" s="312"/>
      <c r="G84" s="313"/>
      <c r="H84" s="76"/>
      <c r="I84" s="311" t="s">
        <v>240</v>
      </c>
      <c r="J84" s="312"/>
      <c r="K84" s="312"/>
      <c r="L84" s="312"/>
      <c r="M84" s="312"/>
      <c r="N84" s="312"/>
      <c r="O84" s="313"/>
    </row>
    <row r="85" spans="1:15" ht="18.75" customHeight="1" x14ac:dyDescent="0.2">
      <c r="A85" s="113"/>
      <c r="B85" s="165" t="s">
        <v>241</v>
      </c>
      <c r="C85" s="113"/>
      <c r="D85" s="113"/>
      <c r="E85" s="113"/>
      <c r="F85" s="113"/>
      <c r="G85" s="113"/>
      <c r="H85" s="76"/>
      <c r="I85" s="113"/>
      <c r="J85" s="165" t="s">
        <v>241</v>
      </c>
      <c r="K85" s="113"/>
      <c r="L85" s="113"/>
      <c r="M85" s="113"/>
      <c r="N85" s="113"/>
      <c r="O85" s="113"/>
    </row>
    <row r="86" spans="1:15" ht="18.75" customHeight="1" x14ac:dyDescent="0.2">
      <c r="A86" s="114"/>
      <c r="B86" s="114"/>
      <c r="C86" s="114"/>
      <c r="D86" s="114"/>
      <c r="E86" s="114"/>
      <c r="F86" s="114"/>
      <c r="G86" s="114"/>
      <c r="H86" s="76"/>
      <c r="I86" s="114"/>
      <c r="J86" s="114"/>
      <c r="K86" s="114"/>
      <c r="L86" s="114"/>
      <c r="M86" s="114"/>
      <c r="N86" s="114"/>
      <c r="O86" s="114"/>
    </row>
    <row r="87" spans="1:15" ht="18.75" customHeight="1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1:15" ht="18.75" customHeight="1" x14ac:dyDescent="0.2">
      <c r="A88" s="310" t="s">
        <v>181</v>
      </c>
      <c r="B88" s="310"/>
      <c r="C88" s="310"/>
      <c r="D88" s="310"/>
      <c r="E88" s="310"/>
      <c r="F88" s="310"/>
      <c r="G88" s="310"/>
      <c r="H88" s="114"/>
      <c r="I88" s="310" t="s">
        <v>182</v>
      </c>
      <c r="J88" s="310"/>
      <c r="K88" s="310"/>
      <c r="L88" s="310"/>
      <c r="M88" s="310"/>
      <c r="N88" s="310"/>
      <c r="O88" s="310"/>
    </row>
    <row r="89" spans="1:15" ht="18.75" customHeight="1" x14ac:dyDescent="0.2">
      <c r="A89" s="77" t="s">
        <v>154</v>
      </c>
      <c r="B89" s="73" t="s">
        <v>155</v>
      </c>
      <c r="C89" s="115" t="s">
        <v>4</v>
      </c>
      <c r="D89" s="115" t="s">
        <v>156</v>
      </c>
      <c r="E89" s="115" t="s">
        <v>157</v>
      </c>
      <c r="F89" s="116" t="s">
        <v>7</v>
      </c>
      <c r="G89" s="115" t="s">
        <v>159</v>
      </c>
      <c r="H89" s="72"/>
      <c r="I89" s="77" t="s">
        <v>154</v>
      </c>
      <c r="J89" s="73" t="s">
        <v>155</v>
      </c>
      <c r="K89" s="85" t="s">
        <v>4</v>
      </c>
      <c r="L89" s="85" t="s">
        <v>156</v>
      </c>
      <c r="M89" s="85" t="s">
        <v>157</v>
      </c>
      <c r="N89" s="87" t="s">
        <v>7</v>
      </c>
      <c r="O89" s="85" t="s">
        <v>159</v>
      </c>
    </row>
    <row r="90" spans="1:15" ht="18.75" customHeight="1" x14ac:dyDescent="0.2">
      <c r="A90" s="314" t="s">
        <v>232</v>
      </c>
      <c r="B90" s="315"/>
      <c r="C90" s="315"/>
      <c r="D90" s="315"/>
      <c r="E90" s="315"/>
      <c r="F90" s="315"/>
      <c r="G90" s="316"/>
      <c r="H90" s="76"/>
      <c r="I90" s="314" t="s">
        <v>232</v>
      </c>
      <c r="J90" s="315"/>
      <c r="K90" s="315"/>
      <c r="L90" s="315"/>
      <c r="M90" s="315"/>
      <c r="N90" s="315"/>
      <c r="O90" s="316"/>
    </row>
    <row r="91" spans="1:15" ht="18.75" customHeight="1" x14ac:dyDescent="0.2">
      <c r="A91" s="160" t="s">
        <v>242</v>
      </c>
      <c r="B91" s="160" t="s">
        <v>53</v>
      </c>
      <c r="C91" s="162">
        <v>2</v>
      </c>
      <c r="D91" s="196">
        <v>2</v>
      </c>
      <c r="E91" s="162">
        <v>3</v>
      </c>
      <c r="F91" s="196">
        <v>4</v>
      </c>
      <c r="G91" s="162" t="s">
        <v>78</v>
      </c>
      <c r="H91" s="76"/>
      <c r="I91" s="160" t="s">
        <v>243</v>
      </c>
      <c r="J91" s="160" t="s">
        <v>105</v>
      </c>
      <c r="K91" s="162">
        <v>2</v>
      </c>
      <c r="L91" s="162">
        <v>2</v>
      </c>
      <c r="M91" s="162">
        <v>3</v>
      </c>
      <c r="N91" s="162">
        <v>4</v>
      </c>
      <c r="O91" s="162" t="s">
        <v>78</v>
      </c>
    </row>
    <row r="92" spans="1:15" ht="18.75" customHeight="1" x14ac:dyDescent="0.2">
      <c r="A92" s="162" t="s">
        <v>244</v>
      </c>
      <c r="B92" s="162" t="s">
        <v>107</v>
      </c>
      <c r="C92" s="162">
        <v>2</v>
      </c>
      <c r="D92" s="196">
        <v>2</v>
      </c>
      <c r="E92" s="162">
        <v>3</v>
      </c>
      <c r="F92" s="196">
        <v>4</v>
      </c>
      <c r="G92" s="162" t="s">
        <v>78</v>
      </c>
      <c r="H92" s="76"/>
      <c r="I92" s="160" t="s">
        <v>245</v>
      </c>
      <c r="J92" s="160" t="s">
        <v>109</v>
      </c>
      <c r="K92" s="162">
        <v>2</v>
      </c>
      <c r="L92" s="162">
        <v>2</v>
      </c>
      <c r="M92" s="162">
        <v>3</v>
      </c>
      <c r="N92" s="162">
        <v>4</v>
      </c>
      <c r="O92" s="162" t="s">
        <v>78</v>
      </c>
    </row>
    <row r="93" spans="1:15" ht="18.75" customHeight="1" x14ac:dyDescent="0.2">
      <c r="A93" s="311" t="s">
        <v>518</v>
      </c>
      <c r="B93" s="312"/>
      <c r="C93" s="312"/>
      <c r="D93" s="312"/>
      <c r="E93" s="312"/>
      <c r="F93" s="312"/>
      <c r="G93" s="313"/>
      <c r="H93" s="76"/>
      <c r="I93" s="311" t="s">
        <v>518</v>
      </c>
      <c r="J93" s="312"/>
      <c r="K93" s="312"/>
      <c r="L93" s="312"/>
      <c r="M93" s="312"/>
      <c r="N93" s="312"/>
      <c r="O93" s="313"/>
    </row>
    <row r="94" spans="1:15" ht="18.75" customHeight="1" x14ac:dyDescent="0.2">
      <c r="A94" s="162" t="s">
        <v>666</v>
      </c>
      <c r="B94" s="162" t="s">
        <v>527</v>
      </c>
      <c r="C94" s="162">
        <v>3</v>
      </c>
      <c r="D94" s="162">
        <v>0</v>
      </c>
      <c r="E94" s="162">
        <v>3</v>
      </c>
      <c r="F94" s="162">
        <v>4</v>
      </c>
      <c r="G94" s="162" t="s">
        <v>78</v>
      </c>
      <c r="H94" s="76"/>
      <c r="I94" s="162" t="s">
        <v>523</v>
      </c>
      <c r="J94" s="162" t="s">
        <v>524</v>
      </c>
      <c r="K94" s="162">
        <v>2</v>
      </c>
      <c r="L94" s="162">
        <v>2</v>
      </c>
      <c r="M94" s="162">
        <v>3</v>
      </c>
      <c r="N94" s="162">
        <v>4</v>
      </c>
      <c r="O94" s="162" t="s">
        <v>78</v>
      </c>
    </row>
    <row r="95" spans="1:15" ht="18.75" customHeight="1" x14ac:dyDescent="0.2">
      <c r="A95" s="162" t="s">
        <v>525</v>
      </c>
      <c r="B95" s="162" t="s">
        <v>526</v>
      </c>
      <c r="C95" s="162">
        <v>3</v>
      </c>
      <c r="D95" s="162">
        <v>0</v>
      </c>
      <c r="E95" s="162">
        <v>3</v>
      </c>
      <c r="F95" s="162">
        <v>4</v>
      </c>
      <c r="G95" s="162" t="s">
        <v>78</v>
      </c>
      <c r="H95" s="76"/>
      <c r="I95" s="162" t="s">
        <v>666</v>
      </c>
      <c r="J95" s="162" t="s">
        <v>527</v>
      </c>
      <c r="K95" s="162">
        <v>3</v>
      </c>
      <c r="L95" s="162">
        <v>0</v>
      </c>
      <c r="M95" s="162">
        <v>3</v>
      </c>
      <c r="N95" s="162">
        <v>4</v>
      </c>
      <c r="O95" s="162" t="s">
        <v>78</v>
      </c>
    </row>
    <row r="96" spans="1:15" ht="18.75" customHeight="1" x14ac:dyDescent="0.2">
      <c r="A96" s="162" t="s">
        <v>285</v>
      </c>
      <c r="B96" s="162" t="s">
        <v>286</v>
      </c>
      <c r="C96" s="162">
        <v>3</v>
      </c>
      <c r="D96" s="162">
        <v>0</v>
      </c>
      <c r="E96" s="162">
        <v>3</v>
      </c>
      <c r="F96" s="162">
        <v>6</v>
      </c>
      <c r="G96" s="162" t="s">
        <v>78</v>
      </c>
      <c r="H96" s="76"/>
      <c r="I96" s="162" t="s">
        <v>528</v>
      </c>
      <c r="J96" s="162" t="s">
        <v>529</v>
      </c>
      <c r="K96" s="162">
        <v>2</v>
      </c>
      <c r="L96" s="162">
        <v>2</v>
      </c>
      <c r="M96" s="162">
        <v>3</v>
      </c>
      <c r="N96" s="162">
        <v>4</v>
      </c>
      <c r="O96" s="162" t="s">
        <v>78</v>
      </c>
    </row>
    <row r="97" spans="1:15" ht="18.75" customHeight="1" x14ac:dyDescent="0.2">
      <c r="A97" s="165" t="s">
        <v>521</v>
      </c>
      <c r="B97" s="165" t="s">
        <v>522</v>
      </c>
      <c r="C97" s="218">
        <v>2</v>
      </c>
      <c r="D97" s="218">
        <v>0</v>
      </c>
      <c r="E97" s="218">
        <v>2</v>
      </c>
      <c r="F97" s="218">
        <v>4</v>
      </c>
      <c r="G97" s="218" t="s">
        <v>78</v>
      </c>
      <c r="H97" s="76"/>
      <c r="I97" s="165" t="s">
        <v>519</v>
      </c>
      <c r="J97" s="165" t="s">
        <v>520</v>
      </c>
      <c r="K97" s="165">
        <v>2</v>
      </c>
      <c r="L97" s="165">
        <v>0</v>
      </c>
      <c r="M97" s="165">
        <v>2</v>
      </c>
      <c r="N97" s="165">
        <v>4</v>
      </c>
      <c r="O97" s="165" t="s">
        <v>78</v>
      </c>
    </row>
    <row r="98" spans="1:15" ht="22.5" customHeight="1" x14ac:dyDescent="0.2">
      <c r="A98" s="236" t="s">
        <v>661</v>
      </c>
      <c r="B98" s="237" t="s">
        <v>662</v>
      </c>
      <c r="C98" s="236">
        <v>3</v>
      </c>
      <c r="D98" s="236">
        <v>0</v>
      </c>
      <c r="E98" s="236">
        <v>3</v>
      </c>
      <c r="F98" s="236">
        <v>4</v>
      </c>
      <c r="G98" s="236" t="s">
        <v>248</v>
      </c>
      <c r="H98" s="76"/>
      <c r="I98" s="311" t="s">
        <v>240</v>
      </c>
      <c r="J98" s="312"/>
      <c r="K98" s="312"/>
      <c r="L98" s="312"/>
      <c r="M98" s="312"/>
      <c r="N98" s="312"/>
      <c r="O98" s="313"/>
    </row>
    <row r="99" spans="1:15" ht="18.75" customHeight="1" x14ac:dyDescent="0.2">
      <c r="A99" s="311" t="s">
        <v>240</v>
      </c>
      <c r="B99" s="312"/>
      <c r="C99" s="312"/>
      <c r="D99" s="312"/>
      <c r="E99" s="312"/>
      <c r="F99" s="312"/>
      <c r="G99" s="313"/>
      <c r="H99" s="76"/>
      <c r="I99" s="162" t="s">
        <v>530</v>
      </c>
      <c r="J99" s="162" t="s">
        <v>531</v>
      </c>
      <c r="K99" s="162">
        <v>3</v>
      </c>
      <c r="L99" s="162">
        <v>0</v>
      </c>
      <c r="M99" s="162">
        <v>3</v>
      </c>
      <c r="N99" s="162">
        <v>4</v>
      </c>
      <c r="O99" s="162" t="s">
        <v>78</v>
      </c>
    </row>
    <row r="100" spans="1:15" ht="23.25" customHeight="1" x14ac:dyDescent="0.2">
      <c r="A100" s="162" t="s">
        <v>530</v>
      </c>
      <c r="B100" s="162" t="s">
        <v>531</v>
      </c>
      <c r="C100" s="162">
        <v>3</v>
      </c>
      <c r="D100" s="162">
        <v>0</v>
      </c>
      <c r="E100" s="162">
        <v>3</v>
      </c>
      <c r="F100" s="162">
        <v>4</v>
      </c>
      <c r="G100" s="162" t="s">
        <v>78</v>
      </c>
      <c r="H100" s="76"/>
    </row>
    <row r="101" spans="1:15" ht="18.75" customHeight="1" x14ac:dyDescent="0.2">
      <c r="A101" s="76"/>
      <c r="B101" s="76"/>
      <c r="C101" s="76"/>
      <c r="D101" s="76"/>
      <c r="E101" s="76"/>
      <c r="F101" s="76"/>
      <c r="G101" s="76"/>
      <c r="H101" s="76"/>
    </row>
    <row r="102" spans="1:15" ht="18.75" customHeight="1" x14ac:dyDescent="0.2">
      <c r="A102" s="76"/>
      <c r="B102" s="76"/>
      <c r="C102" s="76"/>
      <c r="D102" s="76"/>
      <c r="E102" s="76"/>
      <c r="F102" s="76"/>
      <c r="G102" s="76"/>
      <c r="H102" s="72"/>
      <c r="I102" s="76"/>
      <c r="J102" s="76"/>
      <c r="K102" s="76"/>
      <c r="L102" s="76"/>
      <c r="M102" s="76"/>
      <c r="N102" s="76"/>
      <c r="O102" s="76"/>
    </row>
    <row r="103" spans="1:15" ht="18.75" customHeight="1" x14ac:dyDescent="0.2">
      <c r="A103" s="310" t="s">
        <v>195</v>
      </c>
      <c r="B103" s="310"/>
      <c r="C103" s="310"/>
      <c r="D103" s="310"/>
      <c r="E103" s="310"/>
      <c r="F103" s="310"/>
      <c r="G103" s="310"/>
      <c r="H103" s="76"/>
      <c r="I103" s="310" t="s">
        <v>196</v>
      </c>
      <c r="J103" s="310"/>
      <c r="K103" s="310"/>
      <c r="L103" s="310"/>
      <c r="M103" s="310"/>
      <c r="N103" s="310"/>
      <c r="O103" s="310"/>
    </row>
    <row r="104" spans="1:15" ht="18.75" customHeight="1" x14ac:dyDescent="0.2">
      <c r="A104" s="77" t="s">
        <v>154</v>
      </c>
      <c r="B104" s="73" t="s">
        <v>155</v>
      </c>
      <c r="C104" s="115" t="s">
        <v>4</v>
      </c>
      <c r="D104" s="115" t="s">
        <v>156</v>
      </c>
      <c r="E104" s="115" t="s">
        <v>157</v>
      </c>
      <c r="F104" s="116" t="s">
        <v>7</v>
      </c>
      <c r="G104" s="115" t="s">
        <v>159</v>
      </c>
      <c r="H104" s="76"/>
      <c r="I104" s="77" t="s">
        <v>154</v>
      </c>
      <c r="J104" s="73" t="s">
        <v>155</v>
      </c>
      <c r="K104" s="85" t="s">
        <v>4</v>
      </c>
      <c r="L104" s="85" t="s">
        <v>156</v>
      </c>
      <c r="M104" s="85" t="s">
        <v>157</v>
      </c>
      <c r="N104" s="87" t="s">
        <v>7</v>
      </c>
      <c r="O104" s="85" t="s">
        <v>159</v>
      </c>
    </row>
    <row r="105" spans="1:15" ht="18.75" customHeight="1" x14ac:dyDescent="0.2">
      <c r="A105" s="314" t="s">
        <v>232</v>
      </c>
      <c r="B105" s="315"/>
      <c r="C105" s="315"/>
      <c r="D105" s="315"/>
      <c r="E105" s="315"/>
      <c r="F105" s="315"/>
      <c r="G105" s="316"/>
      <c r="H105" s="178"/>
      <c r="I105" s="314" t="s">
        <v>232</v>
      </c>
      <c r="J105" s="315"/>
      <c r="K105" s="315"/>
      <c r="L105" s="315"/>
      <c r="M105" s="315"/>
      <c r="N105" s="315"/>
      <c r="O105" s="316"/>
    </row>
    <row r="106" spans="1:15" ht="18.75" customHeight="1" x14ac:dyDescent="0.2">
      <c r="A106" s="198" t="s">
        <v>251</v>
      </c>
      <c r="B106" s="190" t="s">
        <v>252</v>
      </c>
      <c r="C106" s="199">
        <v>2</v>
      </c>
      <c r="D106" s="199">
        <v>2</v>
      </c>
      <c r="E106" s="199">
        <v>3</v>
      </c>
      <c r="F106" s="199">
        <v>4</v>
      </c>
      <c r="G106" s="199" t="s">
        <v>78</v>
      </c>
      <c r="H106" s="178"/>
      <c r="I106" s="177" t="s">
        <v>253</v>
      </c>
      <c r="J106" s="190" t="s">
        <v>254</v>
      </c>
      <c r="K106" s="199">
        <v>2</v>
      </c>
      <c r="L106" s="199">
        <v>2</v>
      </c>
      <c r="M106" s="199">
        <v>3</v>
      </c>
      <c r="N106" s="199">
        <v>4</v>
      </c>
      <c r="O106" s="199" t="s">
        <v>78</v>
      </c>
    </row>
    <row r="107" spans="1:15" ht="18.75" customHeight="1" x14ac:dyDescent="0.2">
      <c r="A107" s="182" t="s">
        <v>55</v>
      </c>
      <c r="B107" s="182" t="s">
        <v>56</v>
      </c>
      <c r="C107" s="182">
        <v>2</v>
      </c>
      <c r="D107" s="182">
        <v>2</v>
      </c>
      <c r="E107" s="182">
        <v>3</v>
      </c>
      <c r="F107" s="182">
        <v>4</v>
      </c>
      <c r="G107" s="182" t="s">
        <v>78</v>
      </c>
      <c r="H107" s="178"/>
      <c r="I107" s="182" t="s">
        <v>60</v>
      </c>
      <c r="J107" s="182" t="s">
        <v>61</v>
      </c>
      <c r="K107" s="182">
        <v>2</v>
      </c>
      <c r="L107" s="182">
        <v>2</v>
      </c>
      <c r="M107" s="182">
        <v>3</v>
      </c>
      <c r="N107" s="182">
        <v>4</v>
      </c>
      <c r="O107" s="182" t="s">
        <v>78</v>
      </c>
    </row>
    <row r="108" spans="1:15" ht="18.75" customHeight="1" x14ac:dyDescent="0.2">
      <c r="A108" s="182" t="s">
        <v>139</v>
      </c>
      <c r="B108" s="182" t="s">
        <v>57</v>
      </c>
      <c r="C108" s="182">
        <v>2</v>
      </c>
      <c r="D108" s="182">
        <v>2</v>
      </c>
      <c r="E108" s="182">
        <v>3</v>
      </c>
      <c r="F108" s="182">
        <v>4</v>
      </c>
      <c r="G108" s="182" t="s">
        <v>78</v>
      </c>
      <c r="H108" s="178"/>
      <c r="I108" s="182" t="s">
        <v>140</v>
      </c>
      <c r="J108" s="182" t="s">
        <v>62</v>
      </c>
      <c r="K108" s="182">
        <v>2</v>
      </c>
      <c r="L108" s="182">
        <v>2</v>
      </c>
      <c r="M108" s="182">
        <v>3</v>
      </c>
      <c r="N108" s="182">
        <v>4</v>
      </c>
      <c r="O108" s="182" t="s">
        <v>78</v>
      </c>
    </row>
    <row r="109" spans="1:15" ht="18.75" customHeight="1" x14ac:dyDescent="0.2">
      <c r="A109" s="182" t="s">
        <v>141</v>
      </c>
      <c r="B109" s="182" t="s">
        <v>58</v>
      </c>
      <c r="C109" s="182">
        <v>2</v>
      </c>
      <c r="D109" s="182">
        <v>2</v>
      </c>
      <c r="E109" s="182">
        <v>3</v>
      </c>
      <c r="F109" s="182">
        <v>4</v>
      </c>
      <c r="G109" s="182" t="s">
        <v>78</v>
      </c>
      <c r="H109" s="178"/>
      <c r="I109" s="182" t="s">
        <v>142</v>
      </c>
      <c r="J109" s="182" t="s">
        <v>63</v>
      </c>
      <c r="K109" s="182">
        <v>2</v>
      </c>
      <c r="L109" s="182">
        <v>2</v>
      </c>
      <c r="M109" s="182">
        <v>3</v>
      </c>
      <c r="N109" s="182">
        <v>4</v>
      </c>
      <c r="O109" s="182" t="s">
        <v>78</v>
      </c>
    </row>
    <row r="110" spans="1:15" ht="18.75" customHeight="1" x14ac:dyDescent="0.2">
      <c r="A110" s="182" t="s">
        <v>255</v>
      </c>
      <c r="B110" s="182" t="s">
        <v>59</v>
      </c>
      <c r="C110" s="182">
        <v>2</v>
      </c>
      <c r="D110" s="182">
        <v>2</v>
      </c>
      <c r="E110" s="182">
        <v>3</v>
      </c>
      <c r="F110" s="182">
        <v>4</v>
      </c>
      <c r="G110" s="182" t="s">
        <v>78</v>
      </c>
      <c r="H110" s="76"/>
      <c r="I110" s="182" t="s">
        <v>256</v>
      </c>
      <c r="J110" s="182" t="s">
        <v>64</v>
      </c>
      <c r="K110" s="182">
        <v>2</v>
      </c>
      <c r="L110" s="182">
        <v>2</v>
      </c>
      <c r="M110" s="182">
        <v>3</v>
      </c>
      <c r="N110" s="182">
        <v>4</v>
      </c>
      <c r="O110" s="182" t="s">
        <v>78</v>
      </c>
    </row>
    <row r="111" spans="1:15" ht="18.75" customHeight="1" x14ac:dyDescent="0.2">
      <c r="A111" s="311" t="s">
        <v>518</v>
      </c>
      <c r="B111" s="312"/>
      <c r="C111" s="312"/>
      <c r="D111" s="312"/>
      <c r="E111" s="312"/>
      <c r="F111" s="312"/>
      <c r="G111" s="313"/>
      <c r="H111" s="161"/>
      <c r="I111" s="311" t="s">
        <v>518</v>
      </c>
      <c r="J111" s="312"/>
      <c r="K111" s="312"/>
      <c r="L111" s="312"/>
      <c r="M111" s="312"/>
      <c r="N111" s="312"/>
      <c r="O111" s="313"/>
    </row>
    <row r="112" spans="1:15" ht="18.75" customHeight="1" x14ac:dyDescent="0.2">
      <c r="A112" s="182" t="s">
        <v>532</v>
      </c>
      <c r="B112" s="182" t="s">
        <v>533</v>
      </c>
      <c r="C112" s="182">
        <v>2</v>
      </c>
      <c r="D112" s="182">
        <v>0</v>
      </c>
      <c r="E112" s="182">
        <v>2</v>
      </c>
      <c r="F112" s="182">
        <v>4</v>
      </c>
      <c r="G112" s="182" t="s">
        <v>78</v>
      </c>
      <c r="H112" s="161"/>
      <c r="I112" s="182" t="s">
        <v>534</v>
      </c>
      <c r="J112" s="182" t="s">
        <v>535</v>
      </c>
      <c r="K112" s="182">
        <v>2</v>
      </c>
      <c r="L112" s="182">
        <v>2</v>
      </c>
      <c r="M112" s="182">
        <v>3</v>
      </c>
      <c r="N112" s="182">
        <v>4</v>
      </c>
      <c r="O112" s="182" t="s">
        <v>78</v>
      </c>
    </row>
    <row r="113" spans="1:16" ht="18.75" customHeight="1" x14ac:dyDescent="0.2">
      <c r="A113" s="182" t="s">
        <v>536</v>
      </c>
      <c r="B113" s="182" t="s">
        <v>537</v>
      </c>
      <c r="C113" s="182">
        <v>2</v>
      </c>
      <c r="D113" s="182">
        <v>0</v>
      </c>
      <c r="E113" s="182">
        <v>2</v>
      </c>
      <c r="F113" s="182">
        <v>4</v>
      </c>
      <c r="G113" s="182" t="s">
        <v>78</v>
      </c>
      <c r="H113" s="161"/>
      <c r="I113" s="182" t="s">
        <v>538</v>
      </c>
      <c r="J113" s="182" t="s">
        <v>539</v>
      </c>
      <c r="K113" s="182">
        <v>2</v>
      </c>
      <c r="L113" s="182">
        <v>2</v>
      </c>
      <c r="M113" s="182">
        <v>3</v>
      </c>
      <c r="N113" s="182">
        <v>4</v>
      </c>
      <c r="O113" s="182" t="s">
        <v>78</v>
      </c>
    </row>
    <row r="114" spans="1:16" ht="18.75" customHeight="1" x14ac:dyDescent="0.2">
      <c r="A114" s="182" t="s">
        <v>540</v>
      </c>
      <c r="B114" s="182" t="s">
        <v>541</v>
      </c>
      <c r="C114" s="182">
        <v>2</v>
      </c>
      <c r="D114" s="182">
        <v>0</v>
      </c>
      <c r="E114" s="182">
        <v>2</v>
      </c>
      <c r="F114" s="182">
        <v>4</v>
      </c>
      <c r="G114" s="182" t="s">
        <v>78</v>
      </c>
      <c r="H114" s="161"/>
      <c r="I114" s="162"/>
      <c r="J114" s="162"/>
      <c r="K114" s="165"/>
      <c r="L114" s="165"/>
      <c r="M114" s="165"/>
      <c r="N114" s="165"/>
      <c r="O114" s="162"/>
    </row>
    <row r="115" spans="1:16" ht="18.75" customHeight="1" x14ac:dyDescent="0.2">
      <c r="A115" s="182" t="s">
        <v>542</v>
      </c>
      <c r="B115" s="182" t="s">
        <v>543</v>
      </c>
      <c r="C115" s="182">
        <v>2</v>
      </c>
      <c r="D115" s="182">
        <v>0</v>
      </c>
      <c r="E115" s="182">
        <v>2</v>
      </c>
      <c r="F115" s="182">
        <v>4</v>
      </c>
      <c r="G115" s="182" t="s">
        <v>161</v>
      </c>
      <c r="H115" s="76"/>
      <c r="I115" s="165"/>
      <c r="J115" s="165"/>
      <c r="K115" s="165"/>
      <c r="L115" s="165"/>
      <c r="M115" s="165"/>
      <c r="N115" s="165"/>
      <c r="O115" s="165"/>
    </row>
    <row r="116" spans="1:16" ht="18.75" customHeight="1" x14ac:dyDescent="0.2">
      <c r="A116" s="182" t="s">
        <v>544</v>
      </c>
      <c r="B116" s="182" t="s">
        <v>545</v>
      </c>
      <c r="C116" s="182">
        <v>2</v>
      </c>
      <c r="D116" s="182">
        <v>0</v>
      </c>
      <c r="E116" s="182">
        <v>2</v>
      </c>
      <c r="F116" s="182">
        <v>4</v>
      </c>
      <c r="G116" s="182" t="s">
        <v>78</v>
      </c>
      <c r="H116" s="202"/>
      <c r="I116" s="311" t="s">
        <v>240</v>
      </c>
      <c r="J116" s="312"/>
      <c r="K116" s="312"/>
      <c r="L116" s="312"/>
      <c r="M116" s="312"/>
      <c r="N116" s="312"/>
      <c r="O116" s="313"/>
    </row>
    <row r="117" spans="1:16" ht="18.75" customHeight="1" x14ac:dyDescent="0.2">
      <c r="A117" s="311" t="s">
        <v>240</v>
      </c>
      <c r="B117" s="312"/>
      <c r="C117" s="312"/>
      <c r="D117" s="312"/>
      <c r="E117" s="312"/>
      <c r="F117" s="312"/>
      <c r="G117" s="313"/>
      <c r="H117" s="76"/>
      <c r="I117" s="219"/>
      <c r="J117" s="219" t="s">
        <v>241</v>
      </c>
      <c r="K117" s="113"/>
      <c r="L117" s="113"/>
      <c r="M117" s="113"/>
      <c r="N117" s="113"/>
      <c r="O117" s="113"/>
    </row>
    <row r="118" spans="1:16" ht="18.75" customHeight="1" x14ac:dyDescent="0.2">
      <c r="A118" s="113"/>
      <c r="B118" s="219" t="s">
        <v>241</v>
      </c>
      <c r="C118" s="113"/>
      <c r="D118" s="113"/>
      <c r="E118" s="113"/>
      <c r="F118" s="113"/>
      <c r="G118" s="113"/>
      <c r="H118" s="76"/>
      <c r="I118" s="113"/>
      <c r="J118" s="113"/>
      <c r="K118" s="113"/>
      <c r="L118" s="113"/>
      <c r="M118" s="113"/>
      <c r="N118" s="113"/>
      <c r="O118" s="113"/>
    </row>
    <row r="119" spans="1:16" ht="18.75" customHeight="1" x14ac:dyDescent="0.2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</row>
    <row r="120" spans="1:16" ht="18.75" customHeight="1" x14ac:dyDescent="0.2">
      <c r="A120" s="76"/>
      <c r="B120" s="76"/>
      <c r="C120" s="76"/>
      <c r="D120" s="76"/>
      <c r="E120" s="76"/>
      <c r="F120" s="76"/>
      <c r="G120" s="76"/>
      <c r="H120" s="72"/>
      <c r="I120" s="76"/>
      <c r="J120" s="76"/>
      <c r="K120" s="76"/>
      <c r="L120" s="76"/>
      <c r="M120" s="76"/>
      <c r="N120" s="76"/>
      <c r="O120" s="76"/>
    </row>
    <row r="121" spans="1:16" ht="18.75" customHeight="1" x14ac:dyDescent="0.2">
      <c r="A121" s="310" t="s">
        <v>211</v>
      </c>
      <c r="B121" s="310"/>
      <c r="C121" s="310"/>
      <c r="D121" s="310"/>
      <c r="E121" s="310"/>
      <c r="F121" s="310"/>
      <c r="G121" s="310"/>
      <c r="H121" s="76"/>
      <c r="I121" s="310" t="s">
        <v>212</v>
      </c>
      <c r="J121" s="310"/>
      <c r="K121" s="310"/>
      <c r="L121" s="310"/>
      <c r="M121" s="310"/>
      <c r="N121" s="310"/>
      <c r="O121" s="310"/>
    </row>
    <row r="122" spans="1:16" ht="18.75" customHeight="1" x14ac:dyDescent="0.2">
      <c r="A122" s="77" t="s">
        <v>154</v>
      </c>
      <c r="B122" s="73" t="s">
        <v>155</v>
      </c>
      <c r="C122" s="115" t="s">
        <v>4</v>
      </c>
      <c r="D122" s="115" t="s">
        <v>156</v>
      </c>
      <c r="E122" s="115" t="s">
        <v>157</v>
      </c>
      <c r="F122" s="116" t="s">
        <v>7</v>
      </c>
      <c r="G122" s="115" t="s">
        <v>159</v>
      </c>
      <c r="H122" s="76"/>
      <c r="I122" s="77" t="s">
        <v>154</v>
      </c>
      <c r="J122" s="73" t="s">
        <v>155</v>
      </c>
      <c r="K122" s="85" t="s">
        <v>4</v>
      </c>
      <c r="L122" s="85" t="s">
        <v>156</v>
      </c>
      <c r="M122" s="85" t="s">
        <v>157</v>
      </c>
      <c r="N122" s="87" t="s">
        <v>7</v>
      </c>
      <c r="O122" s="85" t="s">
        <v>159</v>
      </c>
    </row>
    <row r="123" spans="1:16" ht="18.75" customHeight="1" x14ac:dyDescent="0.2">
      <c r="A123" s="311" t="s">
        <v>518</v>
      </c>
      <c r="B123" s="312"/>
      <c r="C123" s="312"/>
      <c r="D123" s="312"/>
      <c r="E123" s="312"/>
      <c r="F123" s="312"/>
      <c r="G123" s="313"/>
      <c r="H123" s="76"/>
      <c r="I123" s="311" t="s">
        <v>518</v>
      </c>
      <c r="J123" s="312"/>
      <c r="K123" s="312"/>
      <c r="L123" s="312"/>
      <c r="M123" s="312"/>
      <c r="N123" s="312"/>
      <c r="O123" s="313"/>
    </row>
    <row r="124" spans="1:16" ht="18.75" customHeight="1" x14ac:dyDescent="0.2">
      <c r="A124" s="182" t="s">
        <v>546</v>
      </c>
      <c r="B124" s="182" t="s">
        <v>547</v>
      </c>
      <c r="C124" s="182">
        <v>2</v>
      </c>
      <c r="D124" s="182">
        <v>0</v>
      </c>
      <c r="E124" s="182">
        <v>2</v>
      </c>
      <c r="F124" s="182">
        <v>4</v>
      </c>
      <c r="G124" s="182" t="s">
        <v>78</v>
      </c>
      <c r="H124" s="76"/>
      <c r="I124" s="165" t="s">
        <v>548</v>
      </c>
      <c r="J124" s="165" t="s">
        <v>549</v>
      </c>
      <c r="K124" s="165">
        <v>0</v>
      </c>
      <c r="L124" s="165">
        <v>2</v>
      </c>
      <c r="M124" s="165">
        <v>1</v>
      </c>
      <c r="N124" s="165">
        <v>4</v>
      </c>
      <c r="O124" s="165" t="s">
        <v>78</v>
      </c>
    </row>
    <row r="125" spans="1:16" ht="18.75" customHeight="1" x14ac:dyDescent="0.2">
      <c r="A125" s="182" t="s">
        <v>311</v>
      </c>
      <c r="B125" s="182" t="s">
        <v>312</v>
      </c>
      <c r="C125" s="182">
        <v>3</v>
      </c>
      <c r="D125" s="182">
        <v>0</v>
      </c>
      <c r="E125" s="182">
        <v>3</v>
      </c>
      <c r="F125" s="182">
        <v>6</v>
      </c>
      <c r="G125" s="182" t="s">
        <v>78</v>
      </c>
      <c r="H125" s="76"/>
      <c r="I125" s="165" t="s">
        <v>390</v>
      </c>
      <c r="J125" s="165" t="s">
        <v>391</v>
      </c>
      <c r="K125" s="165">
        <v>3</v>
      </c>
      <c r="L125" s="165">
        <v>0</v>
      </c>
      <c r="M125" s="165">
        <v>3</v>
      </c>
      <c r="N125" s="165">
        <v>6</v>
      </c>
      <c r="O125" s="165" t="s">
        <v>78</v>
      </c>
    </row>
    <row r="126" spans="1:16" ht="18.75" customHeight="1" x14ac:dyDescent="0.2">
      <c r="A126" s="182" t="s">
        <v>383</v>
      </c>
      <c r="B126" s="182" t="s">
        <v>384</v>
      </c>
      <c r="C126" s="182">
        <v>3</v>
      </c>
      <c r="D126" s="182">
        <v>0</v>
      </c>
      <c r="E126" s="182">
        <v>3</v>
      </c>
      <c r="F126" s="182">
        <v>6</v>
      </c>
      <c r="G126" s="182" t="s">
        <v>78</v>
      </c>
      <c r="H126" s="76"/>
      <c r="I126" s="165" t="s">
        <v>396</v>
      </c>
      <c r="J126" s="165" t="s">
        <v>261</v>
      </c>
      <c r="K126" s="165">
        <v>3</v>
      </c>
      <c r="L126" s="165">
        <v>0</v>
      </c>
      <c r="M126" s="165">
        <v>3</v>
      </c>
      <c r="N126" s="165">
        <v>6</v>
      </c>
      <c r="O126" s="165" t="s">
        <v>78</v>
      </c>
    </row>
    <row r="127" spans="1:16" ht="18.75" customHeight="1" x14ac:dyDescent="0.2">
      <c r="A127" s="113"/>
      <c r="B127" s="113"/>
      <c r="C127" s="113"/>
      <c r="D127" s="113"/>
      <c r="E127" s="113"/>
      <c r="F127" s="113"/>
      <c r="G127" s="113"/>
      <c r="H127" s="76"/>
      <c r="I127" s="165" t="s">
        <v>550</v>
      </c>
      <c r="J127" s="165" t="s">
        <v>551</v>
      </c>
      <c r="K127" s="165">
        <v>3</v>
      </c>
      <c r="L127" s="165">
        <v>0</v>
      </c>
      <c r="M127" s="165">
        <v>3</v>
      </c>
      <c r="N127" s="165">
        <v>6</v>
      </c>
      <c r="O127" s="165" t="s">
        <v>78</v>
      </c>
    </row>
    <row r="128" spans="1:16" ht="18.75" customHeight="1" x14ac:dyDescent="0.2">
      <c r="A128" s="113"/>
      <c r="B128" s="113"/>
      <c r="C128" s="113"/>
      <c r="D128" s="113"/>
      <c r="E128" s="113"/>
      <c r="F128" s="113"/>
      <c r="G128" s="113"/>
      <c r="H128" s="76"/>
      <c r="I128" s="165" t="s">
        <v>552</v>
      </c>
      <c r="J128" s="165" t="s">
        <v>553</v>
      </c>
      <c r="K128" s="165">
        <v>3</v>
      </c>
      <c r="L128" s="165">
        <v>0</v>
      </c>
      <c r="M128" s="165">
        <v>3</v>
      </c>
      <c r="N128" s="165">
        <v>4</v>
      </c>
      <c r="O128" s="165" t="s">
        <v>78</v>
      </c>
      <c r="P128" s="234"/>
    </row>
    <row r="129" spans="1:15" x14ac:dyDescent="0.2">
      <c r="A129" s="311" t="s">
        <v>240</v>
      </c>
      <c r="B129" s="312"/>
      <c r="C129" s="312"/>
      <c r="D129" s="312"/>
      <c r="E129" s="312"/>
      <c r="F129" s="312"/>
      <c r="G129" s="313"/>
      <c r="I129" s="217"/>
      <c r="J129" s="232" t="s">
        <v>240</v>
      </c>
      <c r="K129" s="233"/>
      <c r="L129" s="233"/>
      <c r="M129" s="233"/>
      <c r="N129" s="233"/>
      <c r="O129" s="233"/>
    </row>
  </sheetData>
  <mergeCells count="52">
    <mergeCell ref="A1:O5"/>
    <mergeCell ref="A9:O12"/>
    <mergeCell ref="A13:G13"/>
    <mergeCell ref="I13:O13"/>
    <mergeCell ref="B24:D24"/>
    <mergeCell ref="J24:L24"/>
    <mergeCell ref="A28:G28"/>
    <mergeCell ref="I28:O28"/>
    <mergeCell ref="B36:D36"/>
    <mergeCell ref="J36:L36"/>
    <mergeCell ref="A40:G40"/>
    <mergeCell ref="I40:O40"/>
    <mergeCell ref="A75:G75"/>
    <mergeCell ref="I75:O75"/>
    <mergeCell ref="B47:D47"/>
    <mergeCell ref="J47:L47"/>
    <mergeCell ref="A51:G51"/>
    <mergeCell ref="I51:O51"/>
    <mergeCell ref="B57:D57"/>
    <mergeCell ref="J57:L57"/>
    <mergeCell ref="C59:E59"/>
    <mergeCell ref="C60:E60"/>
    <mergeCell ref="A62:O62"/>
    <mergeCell ref="A65:O72"/>
    <mergeCell ref="A73:O74"/>
    <mergeCell ref="A77:G77"/>
    <mergeCell ref="I77:O77"/>
    <mergeCell ref="A82:G82"/>
    <mergeCell ref="I82:O82"/>
    <mergeCell ref="A84:G84"/>
    <mergeCell ref="I84:O84"/>
    <mergeCell ref="A88:G88"/>
    <mergeCell ref="I88:O88"/>
    <mergeCell ref="A90:G90"/>
    <mergeCell ref="I90:O90"/>
    <mergeCell ref="A93:G93"/>
    <mergeCell ref="I93:O93"/>
    <mergeCell ref="A99:G99"/>
    <mergeCell ref="I98:O98"/>
    <mergeCell ref="A103:G103"/>
    <mergeCell ref="I103:O103"/>
    <mergeCell ref="A105:G105"/>
    <mergeCell ref="I105:O105"/>
    <mergeCell ref="A123:G123"/>
    <mergeCell ref="I123:O123"/>
    <mergeCell ref="A129:G129"/>
    <mergeCell ref="A111:G111"/>
    <mergeCell ref="I111:O111"/>
    <mergeCell ref="I116:O116"/>
    <mergeCell ref="A117:G117"/>
    <mergeCell ref="A121:G121"/>
    <mergeCell ref="I121:O121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55" fitToHeight="0" orientation="portrait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64" max="14" man="1"/>
  </rowBreaks>
  <colBreaks count="1" manualBreakCount="1">
    <brk id="15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0"/>
  <sheetViews>
    <sheetView showGridLines="0" view="pageLayout" topLeftCell="A4" zoomScaleNormal="100" workbookViewId="0">
      <selection activeCell="F15" sqref="F15:O19"/>
    </sheetView>
  </sheetViews>
  <sheetFormatPr defaultRowHeight="12.75" x14ac:dyDescent="0.2"/>
  <cols>
    <col min="1" max="1" width="9.5703125" style="70" customWidth="1"/>
    <col min="2" max="2" width="38.85546875" style="70" bestFit="1" customWidth="1"/>
    <col min="3" max="3" width="2.140625" style="70" bestFit="1" customWidth="1"/>
    <col min="4" max="4" width="4.42578125" style="70" customWidth="1"/>
    <col min="5" max="5" width="3.140625" style="70" customWidth="1"/>
    <col min="6" max="6" width="5.85546875" style="70" customWidth="1"/>
    <col min="7" max="7" width="6.7109375" style="70" customWidth="1"/>
    <col min="8" max="8" width="9.140625" style="70"/>
    <col min="9" max="9" width="8.85546875" style="70" customWidth="1"/>
    <col min="10" max="10" width="39.5703125" style="70" bestFit="1" customWidth="1"/>
    <col min="11" max="11" width="4.42578125" style="70" customWidth="1"/>
    <col min="12" max="12" width="4.140625" style="70" customWidth="1"/>
    <col min="13" max="13" width="3.5703125" style="70" customWidth="1"/>
    <col min="14" max="14" width="6.140625" style="70" customWidth="1"/>
    <col min="15" max="15" width="7.5703125" style="70" customWidth="1"/>
    <col min="16" max="16384" width="9.140625" style="70"/>
  </cols>
  <sheetData>
    <row r="1" spans="1:15" x14ac:dyDescent="0.2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</row>
    <row r="2" spans="1:15" x14ac:dyDescent="0.2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1:15" x14ac:dyDescent="0.2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x14ac:dyDescent="0.2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24.75" customHeight="1" x14ac:dyDescent="0.2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6" spans="1:15" ht="24.75" customHeight="1" x14ac:dyDescent="0.2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ht="24.75" customHeight="1" x14ac:dyDescent="0.2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9" spans="1:15" x14ac:dyDescent="0.2">
      <c r="A9" s="326" t="s">
        <v>554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</row>
    <row r="10" spans="1:15" ht="13.5" customHeight="1" x14ac:dyDescent="0.2">
      <c r="A10" s="326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</row>
    <row r="11" spans="1:15" ht="12.75" customHeight="1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</row>
    <row r="12" spans="1:15" ht="12.75" customHeight="1" x14ac:dyDescent="0.2">
      <c r="A12" s="326"/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</row>
    <row r="13" spans="1:15" ht="18.75" customHeight="1" x14ac:dyDescent="0.2">
      <c r="A13" s="310" t="s">
        <v>152</v>
      </c>
      <c r="B13" s="310"/>
      <c r="C13" s="310"/>
      <c r="D13" s="310"/>
      <c r="E13" s="310"/>
      <c r="F13" s="310"/>
      <c r="G13" s="310"/>
      <c r="H13" s="72"/>
      <c r="I13" s="310" t="s">
        <v>153</v>
      </c>
      <c r="J13" s="310"/>
      <c r="K13" s="310"/>
      <c r="L13" s="310"/>
      <c r="M13" s="310"/>
      <c r="N13" s="310"/>
      <c r="O13" s="310"/>
    </row>
    <row r="14" spans="1:15" ht="18.75" customHeight="1" x14ac:dyDescent="0.2">
      <c r="A14" s="73" t="s">
        <v>154</v>
      </c>
      <c r="B14" s="73" t="s">
        <v>155</v>
      </c>
      <c r="C14" s="132" t="s">
        <v>4</v>
      </c>
      <c r="D14" s="132" t="s">
        <v>156</v>
      </c>
      <c r="E14" s="132" t="s">
        <v>157</v>
      </c>
      <c r="F14" s="75" t="s">
        <v>479</v>
      </c>
      <c r="G14" s="132" t="s">
        <v>159</v>
      </c>
      <c r="H14" s="76"/>
      <c r="I14" s="77" t="s">
        <v>154</v>
      </c>
      <c r="J14" s="73" t="s">
        <v>155</v>
      </c>
      <c r="K14" s="132" t="s">
        <v>4</v>
      </c>
      <c r="L14" s="132" t="s">
        <v>156</v>
      </c>
      <c r="M14" s="132" t="s">
        <v>157</v>
      </c>
      <c r="N14" s="75" t="s">
        <v>479</v>
      </c>
      <c r="O14" s="132" t="s">
        <v>159</v>
      </c>
    </row>
    <row r="15" spans="1:15" ht="18.75" customHeight="1" x14ac:dyDescent="0.2">
      <c r="A15" s="187" t="s">
        <v>480</v>
      </c>
      <c r="B15" s="187" t="s">
        <v>481</v>
      </c>
      <c r="C15" s="179">
        <v>3</v>
      </c>
      <c r="D15" s="179">
        <v>2</v>
      </c>
      <c r="E15" s="179">
        <v>4</v>
      </c>
      <c r="F15" s="179">
        <v>6</v>
      </c>
      <c r="G15" s="179" t="s">
        <v>161</v>
      </c>
      <c r="H15" s="178"/>
      <c r="I15" s="187" t="s">
        <v>482</v>
      </c>
      <c r="J15" s="187" t="s">
        <v>483</v>
      </c>
      <c r="K15" s="179">
        <v>3</v>
      </c>
      <c r="L15" s="179">
        <v>2</v>
      </c>
      <c r="M15" s="179">
        <v>4</v>
      </c>
      <c r="N15" s="179">
        <v>6</v>
      </c>
      <c r="O15" s="179" t="s">
        <v>161</v>
      </c>
    </row>
    <row r="16" spans="1:15" ht="18.75" customHeight="1" x14ac:dyDescent="0.2">
      <c r="A16" s="179" t="s">
        <v>484</v>
      </c>
      <c r="B16" s="179" t="s">
        <v>485</v>
      </c>
      <c r="C16" s="179">
        <v>3</v>
      </c>
      <c r="D16" s="179">
        <v>0</v>
      </c>
      <c r="E16" s="179">
        <v>3</v>
      </c>
      <c r="F16" s="179">
        <v>4</v>
      </c>
      <c r="G16" s="179" t="s">
        <v>161</v>
      </c>
      <c r="H16" s="178"/>
      <c r="I16" s="179" t="s">
        <v>486</v>
      </c>
      <c r="J16" s="179" t="s">
        <v>487</v>
      </c>
      <c r="K16" s="179">
        <v>3</v>
      </c>
      <c r="L16" s="179">
        <v>0</v>
      </c>
      <c r="M16" s="179">
        <v>3</v>
      </c>
      <c r="N16" s="179">
        <v>4</v>
      </c>
      <c r="O16" s="179" t="s">
        <v>161</v>
      </c>
    </row>
    <row r="17" spans="1:15" ht="18.75" customHeight="1" x14ac:dyDescent="0.2">
      <c r="A17" s="179" t="s">
        <v>555</v>
      </c>
      <c r="B17" s="179" t="s">
        <v>556</v>
      </c>
      <c r="C17" s="179">
        <v>2</v>
      </c>
      <c r="D17" s="179">
        <v>0</v>
      </c>
      <c r="E17" s="179">
        <v>2</v>
      </c>
      <c r="F17" s="179">
        <v>4</v>
      </c>
      <c r="G17" s="179" t="s">
        <v>161</v>
      </c>
      <c r="H17" s="178"/>
      <c r="I17" s="179" t="s">
        <v>557</v>
      </c>
      <c r="J17" s="179" t="s">
        <v>558</v>
      </c>
      <c r="K17" s="179">
        <v>1</v>
      </c>
      <c r="L17" s="179">
        <v>2</v>
      </c>
      <c r="M17" s="179">
        <v>2</v>
      </c>
      <c r="N17" s="179">
        <v>5</v>
      </c>
      <c r="O17" s="179" t="s">
        <v>161</v>
      </c>
    </row>
    <row r="18" spans="1:15" ht="18.75" customHeight="1" x14ac:dyDescent="0.2">
      <c r="A18" s="179" t="s">
        <v>559</v>
      </c>
      <c r="B18" s="179" t="s">
        <v>560</v>
      </c>
      <c r="C18" s="179">
        <v>2</v>
      </c>
      <c r="D18" s="179">
        <v>0</v>
      </c>
      <c r="E18" s="179">
        <v>2</v>
      </c>
      <c r="F18" s="179">
        <v>4</v>
      </c>
      <c r="G18" s="179" t="s">
        <v>161</v>
      </c>
      <c r="H18" s="178"/>
      <c r="I18" s="179" t="s">
        <v>561</v>
      </c>
      <c r="J18" s="187" t="s">
        <v>562</v>
      </c>
      <c r="K18" s="177">
        <v>2</v>
      </c>
      <c r="L18" s="177">
        <v>0</v>
      </c>
      <c r="M18" s="177">
        <v>2</v>
      </c>
      <c r="N18" s="177">
        <v>4</v>
      </c>
      <c r="O18" s="179" t="s">
        <v>161</v>
      </c>
    </row>
    <row r="19" spans="1:15" ht="18.75" customHeight="1" x14ac:dyDescent="0.2">
      <c r="A19" s="179" t="s">
        <v>414</v>
      </c>
      <c r="B19" s="179" t="s">
        <v>168</v>
      </c>
      <c r="C19" s="179">
        <v>2</v>
      </c>
      <c r="D19" s="179">
        <v>0</v>
      </c>
      <c r="E19" s="179">
        <v>2</v>
      </c>
      <c r="F19" s="179">
        <v>2</v>
      </c>
      <c r="G19" s="179" t="s">
        <v>161</v>
      </c>
      <c r="H19" s="178"/>
      <c r="I19" s="179" t="s">
        <v>413</v>
      </c>
      <c r="J19" s="187" t="s">
        <v>170</v>
      </c>
      <c r="K19" s="179">
        <v>2</v>
      </c>
      <c r="L19" s="179">
        <v>0</v>
      </c>
      <c r="M19" s="179">
        <v>2</v>
      </c>
      <c r="N19" s="179">
        <v>2</v>
      </c>
      <c r="O19" s="179" t="s">
        <v>161</v>
      </c>
    </row>
    <row r="20" spans="1:15" ht="18.75" customHeight="1" x14ac:dyDescent="0.2">
      <c r="A20" s="179" t="s">
        <v>418</v>
      </c>
      <c r="B20" s="179" t="s">
        <v>172</v>
      </c>
      <c r="C20" s="179">
        <v>2</v>
      </c>
      <c r="D20" s="179">
        <v>0</v>
      </c>
      <c r="E20" s="179">
        <v>2</v>
      </c>
      <c r="F20" s="179">
        <v>2</v>
      </c>
      <c r="G20" s="179" t="s">
        <v>161</v>
      </c>
      <c r="H20" s="178"/>
      <c r="I20" s="179" t="s">
        <v>415</v>
      </c>
      <c r="J20" s="187" t="s">
        <v>174</v>
      </c>
      <c r="K20" s="179">
        <v>2</v>
      </c>
      <c r="L20" s="179">
        <v>0</v>
      </c>
      <c r="M20" s="179">
        <v>2</v>
      </c>
      <c r="N20" s="179">
        <v>2</v>
      </c>
      <c r="O20" s="179" t="s">
        <v>161</v>
      </c>
    </row>
    <row r="21" spans="1:15" ht="18.75" customHeight="1" x14ac:dyDescent="0.2">
      <c r="A21" s="179"/>
      <c r="B21" s="179" t="s">
        <v>175</v>
      </c>
      <c r="C21" s="177">
        <v>2</v>
      </c>
      <c r="D21" s="177">
        <v>2</v>
      </c>
      <c r="E21" s="177">
        <v>3</v>
      </c>
      <c r="F21" s="177">
        <v>4</v>
      </c>
      <c r="G21" s="177" t="s">
        <v>161</v>
      </c>
      <c r="H21" s="178"/>
      <c r="I21" s="220"/>
      <c r="J21" s="187" t="s">
        <v>175</v>
      </c>
      <c r="K21" s="177">
        <v>2</v>
      </c>
      <c r="L21" s="177">
        <v>2</v>
      </c>
      <c r="M21" s="177">
        <v>3</v>
      </c>
      <c r="N21" s="177">
        <v>4</v>
      </c>
      <c r="O21" s="177" t="s">
        <v>161</v>
      </c>
    </row>
    <row r="22" spans="1:15" ht="18.75" customHeight="1" x14ac:dyDescent="0.2">
      <c r="A22" s="190"/>
      <c r="B22" s="182" t="s">
        <v>178</v>
      </c>
      <c r="C22" s="199">
        <v>2</v>
      </c>
      <c r="D22" s="199">
        <v>0</v>
      </c>
      <c r="E22" s="199">
        <v>2</v>
      </c>
      <c r="F22" s="199">
        <v>4</v>
      </c>
      <c r="G22" s="199" t="s">
        <v>78</v>
      </c>
      <c r="H22" s="178"/>
      <c r="I22" s="179" t="s">
        <v>176</v>
      </c>
      <c r="J22" s="221" t="s">
        <v>177</v>
      </c>
      <c r="K22" s="184">
        <v>0</v>
      </c>
      <c r="L22" s="184">
        <v>2</v>
      </c>
      <c r="M22" s="184">
        <v>1</v>
      </c>
      <c r="N22" s="184">
        <v>3</v>
      </c>
      <c r="O22" s="184" t="s">
        <v>161</v>
      </c>
    </row>
    <row r="23" spans="1:15" ht="18.75" customHeight="1" x14ac:dyDescent="0.2">
      <c r="A23" s="84"/>
      <c r="B23" s="327" t="s">
        <v>180</v>
      </c>
      <c r="C23" s="327"/>
      <c r="D23" s="327"/>
      <c r="E23" s="73">
        <f>SUM(E15:E22)</f>
        <v>20</v>
      </c>
      <c r="F23" s="73">
        <f>SUM(F15:F22)</f>
        <v>30</v>
      </c>
      <c r="G23" s="84"/>
      <c r="H23" s="76"/>
      <c r="I23" s="84"/>
      <c r="J23" s="321" t="s">
        <v>180</v>
      </c>
      <c r="K23" s="322"/>
      <c r="L23" s="323"/>
      <c r="M23" s="73">
        <f>SUM(M15:M22)</f>
        <v>19</v>
      </c>
      <c r="N23" s="73">
        <f>SUM(N15:N22)</f>
        <v>30</v>
      </c>
      <c r="O23" s="84"/>
    </row>
    <row r="24" spans="1:15" ht="18.7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8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8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1:15" ht="18.75" customHeight="1" x14ac:dyDescent="0.2">
      <c r="A27" s="310" t="s">
        <v>181</v>
      </c>
      <c r="B27" s="310"/>
      <c r="C27" s="310"/>
      <c r="D27" s="310"/>
      <c r="E27" s="310"/>
      <c r="F27" s="310"/>
      <c r="G27" s="310"/>
      <c r="H27" s="72"/>
      <c r="I27" s="310" t="s">
        <v>182</v>
      </c>
      <c r="J27" s="310"/>
      <c r="K27" s="310"/>
      <c r="L27" s="310"/>
      <c r="M27" s="310"/>
      <c r="N27" s="310"/>
      <c r="O27" s="310"/>
    </row>
    <row r="28" spans="1:15" ht="18.75" customHeight="1" x14ac:dyDescent="0.2">
      <c r="A28" s="77" t="s">
        <v>154</v>
      </c>
      <c r="B28" s="73" t="s">
        <v>155</v>
      </c>
      <c r="C28" s="132" t="s">
        <v>4</v>
      </c>
      <c r="D28" s="132" t="s">
        <v>156</v>
      </c>
      <c r="E28" s="132" t="s">
        <v>157</v>
      </c>
      <c r="F28" s="75" t="s">
        <v>479</v>
      </c>
      <c r="G28" s="132" t="s">
        <v>159</v>
      </c>
      <c r="H28" s="76"/>
      <c r="I28" s="77" t="s">
        <v>154</v>
      </c>
      <c r="J28" s="73" t="s">
        <v>155</v>
      </c>
      <c r="K28" s="132" t="s">
        <v>4</v>
      </c>
      <c r="L28" s="132" t="s">
        <v>156</v>
      </c>
      <c r="M28" s="132" t="s">
        <v>157</v>
      </c>
      <c r="N28" s="75" t="s">
        <v>479</v>
      </c>
      <c r="O28" s="132" t="s">
        <v>159</v>
      </c>
    </row>
    <row r="29" spans="1:15" ht="18.75" customHeight="1" x14ac:dyDescent="0.2">
      <c r="A29" s="177" t="s">
        <v>563</v>
      </c>
      <c r="B29" s="187" t="s">
        <v>564</v>
      </c>
      <c r="C29" s="177">
        <v>3</v>
      </c>
      <c r="D29" s="177">
        <v>0</v>
      </c>
      <c r="E29" s="177">
        <v>3</v>
      </c>
      <c r="F29" s="177">
        <v>4</v>
      </c>
      <c r="G29" s="177" t="s">
        <v>161</v>
      </c>
      <c r="H29" s="178"/>
      <c r="I29" s="177" t="s">
        <v>565</v>
      </c>
      <c r="J29" s="187" t="s">
        <v>566</v>
      </c>
      <c r="K29" s="177">
        <v>3</v>
      </c>
      <c r="L29" s="177">
        <v>0</v>
      </c>
      <c r="M29" s="177">
        <v>3</v>
      </c>
      <c r="N29" s="177">
        <v>4</v>
      </c>
      <c r="O29" s="177" t="s">
        <v>161</v>
      </c>
    </row>
    <row r="30" spans="1:15" ht="18.75" customHeight="1" x14ac:dyDescent="0.2">
      <c r="A30" s="177" t="s">
        <v>567</v>
      </c>
      <c r="B30" s="187" t="s">
        <v>568</v>
      </c>
      <c r="C30" s="177">
        <v>2</v>
      </c>
      <c r="D30" s="177">
        <v>2</v>
      </c>
      <c r="E30" s="177">
        <v>3</v>
      </c>
      <c r="F30" s="177">
        <v>3</v>
      </c>
      <c r="G30" s="177" t="s">
        <v>161</v>
      </c>
      <c r="H30" s="178"/>
      <c r="I30" s="177" t="s">
        <v>569</v>
      </c>
      <c r="J30" s="187" t="s">
        <v>570</v>
      </c>
      <c r="K30" s="177">
        <v>2</v>
      </c>
      <c r="L30" s="177">
        <v>2</v>
      </c>
      <c r="M30" s="177">
        <v>3</v>
      </c>
      <c r="N30" s="177">
        <v>4</v>
      </c>
      <c r="O30" s="177" t="s">
        <v>161</v>
      </c>
    </row>
    <row r="31" spans="1:15" ht="18.75" customHeight="1" x14ac:dyDescent="0.2">
      <c r="A31" s="177" t="s">
        <v>571</v>
      </c>
      <c r="B31" s="222" t="s">
        <v>572</v>
      </c>
      <c r="C31" s="177">
        <v>2</v>
      </c>
      <c r="D31" s="177">
        <v>2</v>
      </c>
      <c r="E31" s="177">
        <v>3</v>
      </c>
      <c r="F31" s="177">
        <v>4</v>
      </c>
      <c r="G31" s="177" t="s">
        <v>161</v>
      </c>
      <c r="H31" s="178"/>
      <c r="I31" s="177" t="s">
        <v>573</v>
      </c>
      <c r="J31" s="222" t="s">
        <v>574</v>
      </c>
      <c r="K31" s="177">
        <v>2</v>
      </c>
      <c r="L31" s="177">
        <v>2</v>
      </c>
      <c r="M31" s="177">
        <v>3</v>
      </c>
      <c r="N31" s="177">
        <v>4</v>
      </c>
      <c r="O31" s="177" t="s">
        <v>161</v>
      </c>
    </row>
    <row r="32" spans="1:15" ht="18.75" customHeight="1" x14ac:dyDescent="0.2">
      <c r="A32" s="177" t="s">
        <v>575</v>
      </c>
      <c r="B32" s="222" t="s">
        <v>576</v>
      </c>
      <c r="C32" s="177">
        <v>2</v>
      </c>
      <c r="D32" s="177">
        <v>2</v>
      </c>
      <c r="E32" s="177">
        <v>3</v>
      </c>
      <c r="F32" s="177">
        <v>5</v>
      </c>
      <c r="G32" s="177" t="s">
        <v>161</v>
      </c>
      <c r="H32" s="178"/>
      <c r="I32" s="177" t="s">
        <v>577</v>
      </c>
      <c r="J32" s="222" t="s">
        <v>578</v>
      </c>
      <c r="K32" s="177">
        <v>2</v>
      </c>
      <c r="L32" s="177">
        <v>2</v>
      </c>
      <c r="M32" s="177">
        <v>3</v>
      </c>
      <c r="N32" s="177">
        <v>5</v>
      </c>
      <c r="O32" s="177" t="s">
        <v>161</v>
      </c>
    </row>
    <row r="33" spans="1:15" ht="18.75" customHeight="1" x14ac:dyDescent="0.2">
      <c r="A33" s="179" t="s">
        <v>579</v>
      </c>
      <c r="B33" s="222" t="s">
        <v>580</v>
      </c>
      <c r="C33" s="177">
        <v>2</v>
      </c>
      <c r="D33" s="177">
        <v>0</v>
      </c>
      <c r="E33" s="177">
        <v>2</v>
      </c>
      <c r="F33" s="177">
        <v>2</v>
      </c>
      <c r="G33" s="177" t="s">
        <v>161</v>
      </c>
      <c r="H33" s="178"/>
      <c r="I33" s="179" t="s">
        <v>581</v>
      </c>
      <c r="J33" s="222" t="s">
        <v>582</v>
      </c>
      <c r="K33" s="177">
        <v>3</v>
      </c>
      <c r="L33" s="177">
        <v>0</v>
      </c>
      <c r="M33" s="177">
        <v>3</v>
      </c>
      <c r="N33" s="177">
        <v>5</v>
      </c>
      <c r="O33" s="177" t="s">
        <v>161</v>
      </c>
    </row>
    <row r="34" spans="1:15" ht="18.75" customHeight="1" x14ac:dyDescent="0.2">
      <c r="A34" s="179" t="s">
        <v>583</v>
      </c>
      <c r="B34" s="222" t="s">
        <v>584</v>
      </c>
      <c r="C34" s="177">
        <v>2</v>
      </c>
      <c r="D34" s="177">
        <v>0</v>
      </c>
      <c r="E34" s="177">
        <v>2</v>
      </c>
      <c r="F34" s="177">
        <v>2</v>
      </c>
      <c r="G34" s="177" t="s">
        <v>161</v>
      </c>
      <c r="H34" s="178"/>
      <c r="I34" s="179" t="s">
        <v>585</v>
      </c>
      <c r="J34" s="222" t="s">
        <v>586</v>
      </c>
      <c r="K34" s="177">
        <v>2</v>
      </c>
      <c r="L34" s="177">
        <v>0</v>
      </c>
      <c r="M34" s="177">
        <v>2</v>
      </c>
      <c r="N34" s="177">
        <v>2</v>
      </c>
      <c r="O34" s="177" t="s">
        <v>161</v>
      </c>
    </row>
    <row r="35" spans="1:15" ht="18.75" customHeight="1" x14ac:dyDescent="0.2">
      <c r="A35" s="179" t="s">
        <v>587</v>
      </c>
      <c r="B35" s="222" t="s">
        <v>588</v>
      </c>
      <c r="C35" s="177">
        <v>2</v>
      </c>
      <c r="D35" s="177">
        <v>0</v>
      </c>
      <c r="E35" s="177">
        <v>2</v>
      </c>
      <c r="F35" s="177">
        <v>2</v>
      </c>
      <c r="G35" s="177" t="s">
        <v>161</v>
      </c>
      <c r="H35" s="178"/>
      <c r="I35" s="179" t="s">
        <v>589</v>
      </c>
      <c r="J35" s="222" t="s">
        <v>590</v>
      </c>
      <c r="K35" s="177">
        <v>2</v>
      </c>
      <c r="L35" s="177">
        <v>0</v>
      </c>
      <c r="M35" s="177">
        <v>2</v>
      </c>
      <c r="N35" s="177">
        <v>2</v>
      </c>
      <c r="O35" s="177" t="s">
        <v>161</v>
      </c>
    </row>
    <row r="36" spans="1:15" ht="18.75" customHeight="1" x14ac:dyDescent="0.2">
      <c r="A36" s="179" t="s">
        <v>591</v>
      </c>
      <c r="B36" s="222" t="s">
        <v>500</v>
      </c>
      <c r="C36" s="177">
        <v>2</v>
      </c>
      <c r="D36" s="177">
        <v>0</v>
      </c>
      <c r="E36" s="177">
        <v>2</v>
      </c>
      <c r="F36" s="177">
        <v>2</v>
      </c>
      <c r="G36" s="177" t="s">
        <v>161</v>
      </c>
      <c r="H36" s="178"/>
      <c r="I36" s="179" t="s">
        <v>592</v>
      </c>
      <c r="J36" s="222" t="s">
        <v>204</v>
      </c>
      <c r="K36" s="177">
        <v>2</v>
      </c>
      <c r="L36" s="177">
        <v>0</v>
      </c>
      <c r="M36" s="177">
        <v>2</v>
      </c>
      <c r="N36" s="177">
        <v>2</v>
      </c>
      <c r="O36" s="177" t="s">
        <v>161</v>
      </c>
    </row>
    <row r="37" spans="1:15" ht="18.75" customHeight="1" x14ac:dyDescent="0.2">
      <c r="A37" s="179" t="s">
        <v>593</v>
      </c>
      <c r="B37" s="222" t="s">
        <v>429</v>
      </c>
      <c r="C37" s="177">
        <v>2</v>
      </c>
      <c r="D37" s="177">
        <v>0</v>
      </c>
      <c r="E37" s="177">
        <v>2</v>
      </c>
      <c r="F37" s="177">
        <v>4</v>
      </c>
      <c r="G37" s="177" t="s">
        <v>161</v>
      </c>
      <c r="H37" s="178"/>
      <c r="I37" s="179" t="s">
        <v>594</v>
      </c>
      <c r="J37" s="222" t="s">
        <v>595</v>
      </c>
      <c r="K37" s="177">
        <v>2</v>
      </c>
      <c r="L37" s="177">
        <v>0</v>
      </c>
      <c r="M37" s="177">
        <v>2</v>
      </c>
      <c r="N37" s="177">
        <v>2</v>
      </c>
      <c r="O37" s="177" t="s">
        <v>161</v>
      </c>
    </row>
    <row r="38" spans="1:15" ht="18.75" customHeight="1" x14ac:dyDescent="0.2">
      <c r="A38" s="179"/>
      <c r="B38" s="221" t="s">
        <v>178</v>
      </c>
      <c r="C38" s="180">
        <v>2</v>
      </c>
      <c r="D38" s="180">
        <v>0</v>
      </c>
      <c r="E38" s="180">
        <v>2</v>
      </c>
      <c r="F38" s="180">
        <v>2</v>
      </c>
      <c r="G38" s="177" t="s">
        <v>78</v>
      </c>
      <c r="H38" s="178"/>
      <c r="I38" s="182"/>
      <c r="J38" s="223" t="s">
        <v>596</v>
      </c>
      <c r="K38" s="182"/>
      <c r="L38" s="182"/>
      <c r="M38" s="182"/>
      <c r="N38" s="182"/>
      <c r="O38" s="182"/>
    </row>
    <row r="39" spans="1:15" ht="18.75" customHeight="1" x14ac:dyDescent="0.2">
      <c r="A39" s="84"/>
      <c r="B39" s="321" t="s">
        <v>180</v>
      </c>
      <c r="C39" s="322"/>
      <c r="D39" s="323"/>
      <c r="E39" s="73">
        <f>SUM(E29:E38)</f>
        <v>24</v>
      </c>
      <c r="F39" s="73">
        <f>SUM(F29:F38)</f>
        <v>30</v>
      </c>
      <c r="G39" s="84"/>
      <c r="H39" s="76"/>
      <c r="I39" s="84"/>
      <c r="J39" s="321" t="s">
        <v>180</v>
      </c>
      <c r="K39" s="322"/>
      <c r="L39" s="323"/>
      <c r="M39" s="73">
        <f>SUM(M29:M38)</f>
        <v>23</v>
      </c>
      <c r="N39" s="73">
        <f>SUM(N29:N38)</f>
        <v>30</v>
      </c>
      <c r="O39" s="84"/>
    </row>
    <row r="40" spans="1:15" ht="18.75" customHeight="1" x14ac:dyDescent="0.2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1:15" ht="18.75" customHeight="1" x14ac:dyDescent="0.2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ht="18.75" customHeight="1" x14ac:dyDescent="0.2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1:15" ht="18.75" customHeight="1" x14ac:dyDescent="0.2">
      <c r="A43" s="310" t="s">
        <v>195</v>
      </c>
      <c r="B43" s="310"/>
      <c r="C43" s="310"/>
      <c r="D43" s="310"/>
      <c r="E43" s="310"/>
      <c r="F43" s="310"/>
      <c r="G43" s="310"/>
      <c r="H43" s="72"/>
      <c r="I43" s="310" t="s">
        <v>196</v>
      </c>
      <c r="J43" s="310"/>
      <c r="K43" s="310"/>
      <c r="L43" s="310"/>
      <c r="M43" s="310"/>
      <c r="N43" s="310"/>
      <c r="O43" s="310"/>
    </row>
    <row r="44" spans="1:15" ht="18.75" customHeight="1" x14ac:dyDescent="0.2">
      <c r="A44" s="77" t="s">
        <v>154</v>
      </c>
      <c r="B44" s="73" t="s">
        <v>155</v>
      </c>
      <c r="C44" s="132" t="s">
        <v>4</v>
      </c>
      <c r="D44" s="132" t="s">
        <v>156</v>
      </c>
      <c r="E44" s="132" t="s">
        <v>157</v>
      </c>
      <c r="F44" s="75" t="s">
        <v>479</v>
      </c>
      <c r="G44" s="132" t="s">
        <v>159</v>
      </c>
      <c r="H44" s="76"/>
      <c r="I44" s="77" t="s">
        <v>154</v>
      </c>
      <c r="J44" s="73" t="s">
        <v>155</v>
      </c>
      <c r="K44" s="132" t="s">
        <v>4</v>
      </c>
      <c r="L44" s="132" t="s">
        <v>156</v>
      </c>
      <c r="M44" s="132" t="s">
        <v>157</v>
      </c>
      <c r="N44" s="75" t="s">
        <v>479</v>
      </c>
      <c r="O44" s="132" t="s">
        <v>159</v>
      </c>
    </row>
    <row r="45" spans="1:15" ht="18.75" customHeight="1" x14ac:dyDescent="0.2">
      <c r="A45" s="177" t="s">
        <v>597</v>
      </c>
      <c r="B45" s="187" t="s">
        <v>598</v>
      </c>
      <c r="C45" s="177">
        <v>2</v>
      </c>
      <c r="D45" s="177">
        <v>2</v>
      </c>
      <c r="E45" s="177">
        <v>3</v>
      </c>
      <c r="F45" s="177">
        <v>6</v>
      </c>
      <c r="G45" s="177" t="s">
        <v>161</v>
      </c>
      <c r="H45" s="178"/>
      <c r="I45" s="177" t="s">
        <v>599</v>
      </c>
      <c r="J45" s="179" t="s">
        <v>600</v>
      </c>
      <c r="K45" s="179">
        <v>2</v>
      </c>
      <c r="L45" s="179">
        <v>2</v>
      </c>
      <c r="M45" s="179">
        <v>3</v>
      </c>
      <c r="N45" s="179">
        <v>6</v>
      </c>
      <c r="O45" s="179" t="s">
        <v>161</v>
      </c>
    </row>
    <row r="46" spans="1:15" ht="18.75" customHeight="1" x14ac:dyDescent="0.2">
      <c r="A46" s="177" t="s">
        <v>601</v>
      </c>
      <c r="B46" s="222" t="s">
        <v>602</v>
      </c>
      <c r="C46" s="177">
        <v>2</v>
      </c>
      <c r="D46" s="177">
        <v>2</v>
      </c>
      <c r="E46" s="177">
        <v>3</v>
      </c>
      <c r="F46" s="177">
        <v>4</v>
      </c>
      <c r="G46" s="177" t="s">
        <v>161</v>
      </c>
      <c r="H46" s="178"/>
      <c r="I46" s="177" t="s">
        <v>603</v>
      </c>
      <c r="J46" s="177" t="s">
        <v>604</v>
      </c>
      <c r="K46" s="177">
        <v>2</v>
      </c>
      <c r="L46" s="177">
        <v>2</v>
      </c>
      <c r="M46" s="177">
        <v>3</v>
      </c>
      <c r="N46" s="177">
        <v>5</v>
      </c>
      <c r="O46" s="177" t="s">
        <v>161</v>
      </c>
    </row>
    <row r="47" spans="1:15" ht="18.75" customHeight="1" x14ac:dyDescent="0.2">
      <c r="A47" s="177" t="s">
        <v>605</v>
      </c>
      <c r="B47" s="222" t="s">
        <v>606</v>
      </c>
      <c r="C47" s="177">
        <v>2</v>
      </c>
      <c r="D47" s="177">
        <v>2</v>
      </c>
      <c r="E47" s="177">
        <v>3</v>
      </c>
      <c r="F47" s="177">
        <v>4</v>
      </c>
      <c r="G47" s="177" t="s">
        <v>161</v>
      </c>
      <c r="H47" s="178"/>
      <c r="I47" s="177" t="s">
        <v>607</v>
      </c>
      <c r="J47" s="177" t="s">
        <v>608</v>
      </c>
      <c r="K47" s="177">
        <v>2</v>
      </c>
      <c r="L47" s="177">
        <v>2</v>
      </c>
      <c r="M47" s="177">
        <v>3</v>
      </c>
      <c r="N47" s="177">
        <v>5</v>
      </c>
      <c r="O47" s="177" t="s">
        <v>161</v>
      </c>
    </row>
    <row r="48" spans="1:15" ht="18.75" customHeight="1" x14ac:dyDescent="0.2">
      <c r="A48" s="177" t="s">
        <v>609</v>
      </c>
      <c r="B48" s="187" t="s">
        <v>610</v>
      </c>
      <c r="C48" s="177">
        <v>2</v>
      </c>
      <c r="D48" s="177">
        <v>0</v>
      </c>
      <c r="E48" s="177">
        <v>2</v>
      </c>
      <c r="F48" s="177">
        <v>2</v>
      </c>
      <c r="G48" s="177" t="s">
        <v>161</v>
      </c>
      <c r="H48" s="178"/>
      <c r="I48" s="177" t="s">
        <v>611</v>
      </c>
      <c r="J48" s="177" t="s">
        <v>612</v>
      </c>
      <c r="K48" s="177">
        <v>2</v>
      </c>
      <c r="L48" s="177">
        <v>0</v>
      </c>
      <c r="M48" s="177">
        <v>2</v>
      </c>
      <c r="N48" s="177">
        <v>3</v>
      </c>
      <c r="O48" s="177" t="s">
        <v>161</v>
      </c>
    </row>
    <row r="49" spans="1:15" ht="18.75" customHeight="1" x14ac:dyDescent="0.2">
      <c r="A49" s="177" t="s">
        <v>613</v>
      </c>
      <c r="B49" s="187" t="s">
        <v>614</v>
      </c>
      <c r="C49" s="179">
        <v>2</v>
      </c>
      <c r="D49" s="179">
        <v>2</v>
      </c>
      <c r="E49" s="179">
        <v>3</v>
      </c>
      <c r="F49" s="179">
        <v>5</v>
      </c>
      <c r="G49" s="177" t="s">
        <v>161</v>
      </c>
      <c r="H49" s="178"/>
      <c r="I49" s="177" t="s">
        <v>615</v>
      </c>
      <c r="J49" s="179" t="s">
        <v>616</v>
      </c>
      <c r="K49" s="177">
        <v>2</v>
      </c>
      <c r="L49" s="177">
        <v>0</v>
      </c>
      <c r="M49" s="177">
        <v>2</v>
      </c>
      <c r="N49" s="177">
        <v>3</v>
      </c>
      <c r="O49" s="177" t="s">
        <v>161</v>
      </c>
    </row>
    <row r="50" spans="1:15" ht="18.75" customHeight="1" x14ac:dyDescent="0.2">
      <c r="A50" s="177" t="s">
        <v>617</v>
      </c>
      <c r="B50" s="187" t="s">
        <v>618</v>
      </c>
      <c r="C50" s="179">
        <v>2</v>
      </c>
      <c r="D50" s="179">
        <v>0</v>
      </c>
      <c r="E50" s="179">
        <v>2</v>
      </c>
      <c r="F50" s="179">
        <v>3</v>
      </c>
      <c r="G50" s="177" t="s">
        <v>161</v>
      </c>
      <c r="H50" s="178"/>
      <c r="I50" s="177" t="s">
        <v>619</v>
      </c>
      <c r="J50" s="179" t="s">
        <v>620</v>
      </c>
      <c r="K50" s="177">
        <v>1</v>
      </c>
      <c r="L50" s="177">
        <v>2</v>
      </c>
      <c r="M50" s="177">
        <v>2</v>
      </c>
      <c r="N50" s="177">
        <v>2</v>
      </c>
      <c r="O50" s="177" t="s">
        <v>161</v>
      </c>
    </row>
    <row r="51" spans="1:15" ht="18.75" customHeight="1" x14ac:dyDescent="0.2">
      <c r="A51" s="177" t="s">
        <v>621</v>
      </c>
      <c r="B51" s="187" t="s">
        <v>622</v>
      </c>
      <c r="C51" s="200">
        <v>1</v>
      </c>
      <c r="D51" s="200">
        <v>0</v>
      </c>
      <c r="E51" s="200">
        <v>1</v>
      </c>
      <c r="F51" s="200">
        <v>1</v>
      </c>
      <c r="G51" s="177" t="s">
        <v>161</v>
      </c>
      <c r="H51" s="178"/>
      <c r="I51" s="177"/>
      <c r="J51" s="182"/>
      <c r="K51" s="179"/>
      <c r="L51" s="179"/>
      <c r="M51" s="179"/>
      <c r="N51" s="179"/>
      <c r="O51" s="177"/>
    </row>
    <row r="52" spans="1:15" ht="18.75" customHeight="1" x14ac:dyDescent="0.2">
      <c r="A52" s="184" t="s">
        <v>623</v>
      </c>
      <c r="B52" s="224" t="s">
        <v>624</v>
      </c>
      <c r="C52" s="179">
        <v>1</v>
      </c>
      <c r="D52" s="179">
        <v>0</v>
      </c>
      <c r="E52" s="179">
        <v>1</v>
      </c>
      <c r="F52" s="179">
        <v>1</v>
      </c>
      <c r="G52" s="177" t="s">
        <v>161</v>
      </c>
      <c r="H52" s="178"/>
      <c r="I52" s="177"/>
      <c r="J52" s="182" t="s">
        <v>178</v>
      </c>
      <c r="K52" s="177">
        <v>2</v>
      </c>
      <c r="L52" s="177">
        <v>0</v>
      </c>
      <c r="M52" s="177">
        <v>2</v>
      </c>
      <c r="N52" s="177">
        <v>2</v>
      </c>
      <c r="O52" s="177" t="s">
        <v>78</v>
      </c>
    </row>
    <row r="53" spans="1:15" ht="18.75" customHeight="1" x14ac:dyDescent="0.2">
      <c r="A53" s="177"/>
      <c r="B53" s="222" t="s">
        <v>505</v>
      </c>
      <c r="C53" s="177">
        <v>2</v>
      </c>
      <c r="D53" s="177">
        <v>2</v>
      </c>
      <c r="E53" s="177">
        <v>3</v>
      </c>
      <c r="F53" s="177">
        <v>4</v>
      </c>
      <c r="G53" s="177" t="s">
        <v>161</v>
      </c>
      <c r="H53" s="178"/>
      <c r="I53" s="177"/>
      <c r="J53" s="222" t="s">
        <v>193</v>
      </c>
      <c r="K53" s="177">
        <v>2</v>
      </c>
      <c r="L53" s="177">
        <v>2</v>
      </c>
      <c r="M53" s="177">
        <v>3</v>
      </c>
      <c r="N53" s="177">
        <v>4</v>
      </c>
      <c r="O53" s="177" t="s">
        <v>161</v>
      </c>
    </row>
    <row r="54" spans="1:15" ht="18.75" customHeight="1" x14ac:dyDescent="0.2">
      <c r="A54" s="177"/>
      <c r="B54" s="222"/>
      <c r="C54" s="177"/>
      <c r="D54" s="177"/>
      <c r="E54" s="177"/>
      <c r="F54" s="177"/>
      <c r="G54" s="177"/>
      <c r="H54" s="178"/>
      <c r="I54" s="177"/>
      <c r="J54" s="223" t="s">
        <v>596</v>
      </c>
      <c r="K54" s="225"/>
      <c r="L54" s="226"/>
      <c r="M54" s="177"/>
      <c r="N54" s="177"/>
      <c r="O54" s="177"/>
    </row>
    <row r="55" spans="1:15" ht="18.75" customHeight="1" x14ac:dyDescent="0.2">
      <c r="A55" s="84"/>
      <c r="B55" s="321" t="s">
        <v>180</v>
      </c>
      <c r="C55" s="322"/>
      <c r="D55" s="323"/>
      <c r="E55" s="73">
        <f>SUM(E45:E53)</f>
        <v>21</v>
      </c>
      <c r="F55" s="73">
        <f>SUM(F45:F53)</f>
        <v>30</v>
      </c>
      <c r="G55" s="84"/>
      <c r="H55" s="76"/>
      <c r="I55" s="84"/>
      <c r="J55" s="321" t="s">
        <v>180</v>
      </c>
      <c r="K55" s="322"/>
      <c r="L55" s="323"/>
      <c r="M55" s="73">
        <f>SUM(M45:M53)</f>
        <v>20</v>
      </c>
      <c r="N55" s="73">
        <f>SUM(N45:N53)</f>
        <v>30</v>
      </c>
      <c r="O55" s="84"/>
    </row>
    <row r="56" spans="1:15" ht="18.75" customHeight="1" x14ac:dyDescent="0.2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ht="18.75" customHeight="1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ht="18.75" customHeight="1" x14ac:dyDescent="0.2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1:15" ht="18.75" customHeight="1" x14ac:dyDescent="0.2">
      <c r="A59" s="310" t="s">
        <v>211</v>
      </c>
      <c r="B59" s="310"/>
      <c r="C59" s="310"/>
      <c r="D59" s="310"/>
      <c r="E59" s="310"/>
      <c r="F59" s="310"/>
      <c r="G59" s="310"/>
      <c r="H59" s="72"/>
      <c r="I59" s="310" t="s">
        <v>212</v>
      </c>
      <c r="J59" s="310"/>
      <c r="K59" s="310"/>
      <c r="L59" s="310"/>
      <c r="M59" s="310"/>
      <c r="N59" s="310"/>
      <c r="O59" s="310"/>
    </row>
    <row r="60" spans="1:15" ht="18.75" customHeight="1" x14ac:dyDescent="0.2">
      <c r="A60" s="77" t="s">
        <v>154</v>
      </c>
      <c r="B60" s="73" t="s">
        <v>155</v>
      </c>
      <c r="C60" s="132" t="s">
        <v>4</v>
      </c>
      <c r="D60" s="132" t="s">
        <v>156</v>
      </c>
      <c r="E60" s="132" t="s">
        <v>157</v>
      </c>
      <c r="F60" s="75" t="s">
        <v>479</v>
      </c>
      <c r="G60" s="132" t="s">
        <v>159</v>
      </c>
      <c r="H60" s="76"/>
      <c r="I60" s="77" t="s">
        <v>154</v>
      </c>
      <c r="J60" s="73" t="s">
        <v>155</v>
      </c>
      <c r="K60" s="132" t="s">
        <v>4</v>
      </c>
      <c r="L60" s="132" t="s">
        <v>156</v>
      </c>
      <c r="M60" s="132" t="s">
        <v>157</v>
      </c>
      <c r="N60" s="75" t="s">
        <v>479</v>
      </c>
      <c r="O60" s="132" t="s">
        <v>159</v>
      </c>
    </row>
    <row r="61" spans="1:15" ht="18.75" customHeight="1" x14ac:dyDescent="0.2">
      <c r="A61" s="179" t="s">
        <v>625</v>
      </c>
      <c r="B61" s="187" t="s">
        <v>626</v>
      </c>
      <c r="C61" s="179">
        <v>0</v>
      </c>
      <c r="D61" s="227">
        <v>18</v>
      </c>
      <c r="E61" s="179">
        <v>9</v>
      </c>
      <c r="F61" s="179">
        <v>14</v>
      </c>
      <c r="G61" s="179" t="s">
        <v>161</v>
      </c>
      <c r="H61" s="178"/>
      <c r="I61" s="179" t="s">
        <v>627</v>
      </c>
      <c r="J61" s="179" t="s">
        <v>628</v>
      </c>
      <c r="K61" s="179">
        <v>0</v>
      </c>
      <c r="L61" s="179">
        <v>18</v>
      </c>
      <c r="M61" s="179">
        <v>9</v>
      </c>
      <c r="N61" s="179">
        <v>14</v>
      </c>
      <c r="O61" s="216" t="s">
        <v>161</v>
      </c>
    </row>
    <row r="62" spans="1:15" ht="18.75" customHeight="1" x14ac:dyDescent="0.2">
      <c r="A62" s="179" t="s">
        <v>629</v>
      </c>
      <c r="B62" s="187" t="s">
        <v>630</v>
      </c>
      <c r="C62" s="179">
        <v>2</v>
      </c>
      <c r="D62" s="179">
        <v>0</v>
      </c>
      <c r="E62" s="179">
        <v>2</v>
      </c>
      <c r="F62" s="179">
        <v>5</v>
      </c>
      <c r="G62" s="179" t="s">
        <v>161</v>
      </c>
      <c r="H62" s="178"/>
      <c r="I62" s="179" t="s">
        <v>631</v>
      </c>
      <c r="J62" s="179" t="s">
        <v>632</v>
      </c>
      <c r="K62" s="179">
        <v>2</v>
      </c>
      <c r="L62" s="179">
        <v>0</v>
      </c>
      <c r="M62" s="179">
        <v>2</v>
      </c>
      <c r="N62" s="179">
        <v>5</v>
      </c>
      <c r="O62" s="216" t="s">
        <v>161</v>
      </c>
    </row>
    <row r="63" spans="1:15" ht="18.75" customHeight="1" x14ac:dyDescent="0.2">
      <c r="A63" s="179" t="s">
        <v>633</v>
      </c>
      <c r="B63" s="187" t="s">
        <v>634</v>
      </c>
      <c r="C63" s="179">
        <v>2</v>
      </c>
      <c r="D63" s="179">
        <v>0</v>
      </c>
      <c r="E63" s="179">
        <v>2</v>
      </c>
      <c r="F63" s="179">
        <v>3</v>
      </c>
      <c r="G63" s="179" t="s">
        <v>161</v>
      </c>
      <c r="H63" s="178"/>
      <c r="I63" s="177" t="s">
        <v>635</v>
      </c>
      <c r="J63" s="179" t="s">
        <v>636</v>
      </c>
      <c r="K63" s="179">
        <v>1</v>
      </c>
      <c r="L63" s="179">
        <v>2</v>
      </c>
      <c r="M63" s="179">
        <v>2</v>
      </c>
      <c r="N63" s="179">
        <v>3</v>
      </c>
      <c r="O63" s="216" t="s">
        <v>161</v>
      </c>
    </row>
    <row r="64" spans="1:15" ht="18.75" customHeight="1" x14ac:dyDescent="0.2">
      <c r="A64" s="179" t="s">
        <v>637</v>
      </c>
      <c r="B64" s="187" t="s">
        <v>638</v>
      </c>
      <c r="C64" s="179">
        <v>1</v>
      </c>
      <c r="D64" s="179">
        <v>0</v>
      </c>
      <c r="E64" s="187">
        <v>1</v>
      </c>
      <c r="F64" s="187">
        <v>2</v>
      </c>
      <c r="G64" s="179" t="s">
        <v>161</v>
      </c>
      <c r="H64" s="178"/>
      <c r="I64" s="177" t="s">
        <v>639</v>
      </c>
      <c r="J64" s="179" t="s">
        <v>640</v>
      </c>
      <c r="K64" s="179">
        <v>2</v>
      </c>
      <c r="L64" s="179">
        <v>0</v>
      </c>
      <c r="M64" s="179">
        <v>2</v>
      </c>
      <c r="N64" s="179">
        <v>4</v>
      </c>
      <c r="O64" s="216" t="s">
        <v>161</v>
      </c>
    </row>
    <row r="65" spans="1:15" ht="18.75" customHeight="1" x14ac:dyDescent="0.2">
      <c r="A65" s="179" t="s">
        <v>213</v>
      </c>
      <c r="B65" s="187" t="s">
        <v>214</v>
      </c>
      <c r="C65" s="179">
        <v>3</v>
      </c>
      <c r="D65" s="179">
        <v>0</v>
      </c>
      <c r="E65" s="187">
        <v>3</v>
      </c>
      <c r="F65" s="187">
        <v>6</v>
      </c>
      <c r="G65" s="179" t="s">
        <v>161</v>
      </c>
      <c r="H65" s="178"/>
      <c r="I65" s="177"/>
      <c r="J65" s="182" t="s">
        <v>178</v>
      </c>
      <c r="K65" s="228">
        <v>0</v>
      </c>
      <c r="L65" s="228">
        <v>2</v>
      </c>
      <c r="M65" s="228">
        <v>1</v>
      </c>
      <c r="N65" s="228">
        <v>4</v>
      </c>
      <c r="O65" s="229" t="s">
        <v>78</v>
      </c>
    </row>
    <row r="66" spans="1:15" ht="18.75" customHeight="1" x14ac:dyDescent="0.2">
      <c r="A66" s="84"/>
      <c r="B66" s="321" t="s">
        <v>180</v>
      </c>
      <c r="C66" s="322"/>
      <c r="D66" s="323"/>
      <c r="E66" s="73">
        <f>SUM(E61:E65)</f>
        <v>17</v>
      </c>
      <c r="F66" s="73">
        <f>SUM(F61:F65)</f>
        <v>30</v>
      </c>
      <c r="G66" s="84"/>
      <c r="H66" s="76"/>
      <c r="I66" s="84"/>
      <c r="J66" s="321" t="s">
        <v>180</v>
      </c>
      <c r="K66" s="322"/>
      <c r="L66" s="323"/>
      <c r="M66" s="73">
        <f>SUM(M61:M65)</f>
        <v>16</v>
      </c>
      <c r="N66" s="73">
        <f>SUM(N61:N65)</f>
        <v>30</v>
      </c>
      <c r="O66" s="84"/>
    </row>
    <row r="67" spans="1:15" ht="18.75" customHeight="1" x14ac:dyDescent="0.2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1:15" ht="18.75" customHeight="1" x14ac:dyDescent="0.2">
      <c r="A68" s="76"/>
      <c r="B68" s="103" t="s">
        <v>228</v>
      </c>
      <c r="C68" s="311">
        <f>SUM(M66,E66,M55,E55,M39,E39,M23,E23)</f>
        <v>160</v>
      </c>
      <c r="D68" s="312"/>
      <c r="E68" s="313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1:15" ht="18.75" customHeight="1" x14ac:dyDescent="0.2">
      <c r="A69" s="76"/>
      <c r="B69" s="103" t="s">
        <v>229</v>
      </c>
      <c r="C69" s="311">
        <f>SUM(F23,N23,F39,N39,N55,F55,N66,F66)</f>
        <v>240</v>
      </c>
      <c r="D69" s="312"/>
      <c r="E69" s="313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1:15" x14ac:dyDescent="0.2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1:15" x14ac:dyDescent="0.2">
      <c r="A71" s="339" t="s">
        <v>230</v>
      </c>
      <c r="B71" s="339"/>
      <c r="C71" s="339"/>
      <c r="D71" s="339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</row>
    <row r="72" spans="1:15" x14ac:dyDescent="0.2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x14ac:dyDescent="0.2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</row>
    <row r="74" spans="1:15" x14ac:dyDescent="0.2">
      <c r="A74" s="324"/>
      <c r="B74" s="340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</row>
    <row r="75" spans="1:15" x14ac:dyDescent="0.2">
      <c r="A75" s="340"/>
      <c r="B75" s="340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</row>
    <row r="76" spans="1:15" x14ac:dyDescent="0.2">
      <c r="A76" s="340"/>
      <c r="B76" s="340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</row>
    <row r="77" spans="1:15" x14ac:dyDescent="0.2">
      <c r="A77" s="340"/>
      <c r="B77" s="340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</row>
    <row r="78" spans="1:15" x14ac:dyDescent="0.2">
      <c r="A78" s="340"/>
      <c r="B78" s="340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</row>
    <row r="79" spans="1:15" x14ac:dyDescent="0.2">
      <c r="A79" s="340"/>
      <c r="B79" s="340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</row>
    <row r="80" spans="1:15" x14ac:dyDescent="0.2">
      <c r="A80" s="340"/>
      <c r="B80" s="340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</row>
    <row r="81" spans="1:15" ht="24.75" customHeight="1" x14ac:dyDescent="0.2">
      <c r="A81" s="340"/>
      <c r="B81" s="340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</row>
    <row r="82" spans="1:15" x14ac:dyDescent="0.2">
      <c r="A82" s="341" t="s">
        <v>231</v>
      </c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</row>
    <row r="83" spans="1:15" x14ac:dyDescent="0.2">
      <c r="A83" s="341"/>
      <c r="B83" s="341"/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</row>
    <row r="84" spans="1:15" ht="18.75" customHeight="1" x14ac:dyDescent="0.2">
      <c r="A84" s="310" t="s">
        <v>152</v>
      </c>
      <c r="B84" s="310"/>
      <c r="C84" s="310"/>
      <c r="D84" s="310"/>
      <c r="E84" s="310"/>
      <c r="F84" s="310"/>
      <c r="G84" s="310"/>
      <c r="H84" s="72"/>
      <c r="I84" s="310" t="s">
        <v>153</v>
      </c>
      <c r="J84" s="310"/>
      <c r="K84" s="310"/>
      <c r="L84" s="310"/>
      <c r="M84" s="310"/>
      <c r="N84" s="310"/>
      <c r="O84" s="310"/>
    </row>
    <row r="85" spans="1:15" ht="18.75" customHeight="1" x14ac:dyDescent="0.2">
      <c r="A85" s="77" t="s">
        <v>154</v>
      </c>
      <c r="B85" s="73" t="s">
        <v>155</v>
      </c>
      <c r="C85" s="115" t="s">
        <v>4</v>
      </c>
      <c r="D85" s="115" t="s">
        <v>156</v>
      </c>
      <c r="E85" s="115" t="s">
        <v>157</v>
      </c>
      <c r="F85" s="116" t="s">
        <v>7</v>
      </c>
      <c r="G85" s="115" t="s">
        <v>159</v>
      </c>
      <c r="H85" s="76"/>
      <c r="I85" s="77" t="s">
        <v>154</v>
      </c>
      <c r="J85" s="73" t="s">
        <v>155</v>
      </c>
      <c r="K85" s="85" t="s">
        <v>4</v>
      </c>
      <c r="L85" s="85" t="s">
        <v>156</v>
      </c>
      <c r="M85" s="85" t="s">
        <v>157</v>
      </c>
      <c r="N85" s="87" t="s">
        <v>7</v>
      </c>
      <c r="O85" s="85" t="s">
        <v>159</v>
      </c>
    </row>
    <row r="86" spans="1:15" ht="18.75" customHeight="1" x14ac:dyDescent="0.2">
      <c r="A86" s="314" t="s">
        <v>232</v>
      </c>
      <c r="B86" s="315"/>
      <c r="C86" s="315"/>
      <c r="D86" s="315"/>
      <c r="E86" s="315"/>
      <c r="F86" s="315"/>
      <c r="G86" s="316"/>
      <c r="H86" s="76"/>
      <c r="I86" s="314" t="s">
        <v>232</v>
      </c>
      <c r="J86" s="315"/>
      <c r="K86" s="315"/>
      <c r="L86" s="315"/>
      <c r="M86" s="315"/>
      <c r="N86" s="315"/>
      <c r="O86" s="316"/>
    </row>
    <row r="87" spans="1:15" ht="18.75" customHeight="1" x14ac:dyDescent="0.2">
      <c r="A87" s="187" t="s">
        <v>233</v>
      </c>
      <c r="B87" s="188" t="s">
        <v>234</v>
      </c>
      <c r="C87" s="189">
        <v>2</v>
      </c>
      <c r="D87" s="190">
        <v>2</v>
      </c>
      <c r="E87" s="191">
        <v>3</v>
      </c>
      <c r="F87" s="190">
        <v>4</v>
      </c>
      <c r="G87" s="189" t="s">
        <v>78</v>
      </c>
      <c r="H87" s="178"/>
      <c r="I87" s="187" t="s">
        <v>235</v>
      </c>
      <c r="J87" s="188" t="s">
        <v>236</v>
      </c>
      <c r="K87" s="189">
        <v>2</v>
      </c>
      <c r="L87" s="190">
        <v>2</v>
      </c>
      <c r="M87" s="191">
        <v>3</v>
      </c>
      <c r="N87" s="190">
        <v>4</v>
      </c>
      <c r="O87" s="189" t="s">
        <v>78</v>
      </c>
    </row>
    <row r="88" spans="1:15" ht="18.75" customHeight="1" x14ac:dyDescent="0.2">
      <c r="A88" s="187" t="s">
        <v>96</v>
      </c>
      <c r="B88" s="188" t="s">
        <v>97</v>
      </c>
      <c r="C88" s="189">
        <v>2</v>
      </c>
      <c r="D88" s="190">
        <v>2</v>
      </c>
      <c r="E88" s="191">
        <v>3</v>
      </c>
      <c r="F88" s="190">
        <v>4</v>
      </c>
      <c r="G88" s="189" t="s">
        <v>78</v>
      </c>
      <c r="H88" s="178"/>
      <c r="I88" s="187" t="s">
        <v>98</v>
      </c>
      <c r="J88" s="188" t="s">
        <v>51</v>
      </c>
      <c r="K88" s="189">
        <v>2</v>
      </c>
      <c r="L88" s="190">
        <v>2</v>
      </c>
      <c r="M88" s="191">
        <v>3</v>
      </c>
      <c r="N88" s="190">
        <v>4</v>
      </c>
      <c r="O88" s="189" t="s">
        <v>78</v>
      </c>
    </row>
    <row r="89" spans="1:15" ht="18.75" customHeight="1" x14ac:dyDescent="0.2">
      <c r="A89" s="113"/>
      <c r="B89" s="113"/>
      <c r="C89" s="113"/>
      <c r="D89" s="113"/>
      <c r="E89" s="113"/>
      <c r="F89" s="113"/>
      <c r="G89" s="113"/>
      <c r="H89" s="76"/>
      <c r="I89" s="113"/>
      <c r="J89" s="113"/>
      <c r="K89" s="113"/>
      <c r="L89" s="113"/>
      <c r="M89" s="113"/>
      <c r="N89" s="113"/>
      <c r="O89" s="113"/>
    </row>
    <row r="90" spans="1:15" ht="18.75" customHeight="1" x14ac:dyDescent="0.2">
      <c r="A90" s="113"/>
      <c r="B90" s="113"/>
      <c r="C90" s="113"/>
      <c r="D90" s="113"/>
      <c r="E90" s="113"/>
      <c r="F90" s="113"/>
      <c r="G90" s="113"/>
      <c r="H90" s="76"/>
      <c r="I90" s="113"/>
      <c r="J90" s="113"/>
      <c r="K90" s="113"/>
      <c r="L90" s="113"/>
      <c r="M90" s="113"/>
      <c r="N90" s="113"/>
      <c r="O90" s="113"/>
    </row>
    <row r="91" spans="1:15" ht="18.75" customHeight="1" x14ac:dyDescent="0.2">
      <c r="A91" s="311" t="s">
        <v>518</v>
      </c>
      <c r="B91" s="312"/>
      <c r="C91" s="312"/>
      <c r="D91" s="312"/>
      <c r="E91" s="312"/>
      <c r="F91" s="312"/>
      <c r="G91" s="313"/>
      <c r="H91" s="76"/>
      <c r="I91" s="311" t="s">
        <v>518</v>
      </c>
      <c r="J91" s="312"/>
      <c r="K91" s="312"/>
      <c r="L91" s="312"/>
      <c r="M91" s="312"/>
      <c r="N91" s="312"/>
      <c r="O91" s="313"/>
    </row>
    <row r="92" spans="1:15" ht="18.75" customHeight="1" x14ac:dyDescent="0.2">
      <c r="A92" s="193" t="s">
        <v>464</v>
      </c>
      <c r="B92" s="192" t="s">
        <v>465</v>
      </c>
      <c r="C92" s="192">
        <v>2</v>
      </c>
      <c r="D92" s="192">
        <v>0</v>
      </c>
      <c r="E92" s="192">
        <v>2</v>
      </c>
      <c r="F92" s="192">
        <v>4</v>
      </c>
      <c r="G92" s="192" t="s">
        <v>78</v>
      </c>
      <c r="H92" s="161"/>
      <c r="I92" s="165"/>
      <c r="J92" s="165"/>
      <c r="K92" s="113"/>
      <c r="L92" s="113"/>
      <c r="M92" s="113"/>
      <c r="N92" s="113"/>
      <c r="O92" s="113"/>
    </row>
    <row r="93" spans="1:15" ht="18.75" customHeight="1" x14ac:dyDescent="0.2">
      <c r="A93" s="113"/>
      <c r="B93" s="113"/>
      <c r="C93" s="113"/>
      <c r="D93" s="113"/>
      <c r="E93" s="113"/>
      <c r="F93" s="113"/>
      <c r="G93" s="113"/>
      <c r="H93" s="76"/>
      <c r="I93" s="113"/>
      <c r="J93" s="113"/>
      <c r="K93" s="113"/>
      <c r="L93" s="113"/>
      <c r="M93" s="113"/>
      <c r="N93" s="113"/>
      <c r="O93" s="113"/>
    </row>
    <row r="94" spans="1:15" ht="18.75" customHeight="1" x14ac:dyDescent="0.2">
      <c r="A94" s="311" t="s">
        <v>240</v>
      </c>
      <c r="B94" s="312"/>
      <c r="C94" s="312"/>
      <c r="D94" s="312"/>
      <c r="E94" s="312"/>
      <c r="F94" s="312"/>
      <c r="G94" s="313"/>
      <c r="H94" s="76"/>
      <c r="I94" s="311" t="s">
        <v>240</v>
      </c>
      <c r="J94" s="312"/>
      <c r="K94" s="312"/>
      <c r="L94" s="312"/>
      <c r="M94" s="312"/>
      <c r="N94" s="312"/>
      <c r="O94" s="313"/>
    </row>
    <row r="95" spans="1:15" ht="18.75" customHeight="1" x14ac:dyDescent="0.2">
      <c r="A95" s="113"/>
      <c r="B95" s="113" t="s">
        <v>241</v>
      </c>
      <c r="C95" s="113"/>
      <c r="D95" s="113"/>
      <c r="E95" s="113"/>
      <c r="F95" s="113"/>
      <c r="G95" s="113"/>
      <c r="H95" s="76"/>
      <c r="I95" s="113"/>
      <c r="J95" s="113" t="s">
        <v>241</v>
      </c>
      <c r="K95" s="113"/>
      <c r="L95" s="113"/>
      <c r="M95" s="113"/>
      <c r="N95" s="113"/>
      <c r="O95" s="113"/>
    </row>
    <row r="96" spans="1:15" ht="18.75" customHeight="1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</row>
    <row r="97" spans="1:15" ht="18.75" customHeight="1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</row>
    <row r="98" spans="1:15" ht="18.75" customHeight="1" x14ac:dyDescent="0.2">
      <c r="A98" s="310" t="s">
        <v>181</v>
      </c>
      <c r="B98" s="310"/>
      <c r="C98" s="310"/>
      <c r="D98" s="310"/>
      <c r="E98" s="310"/>
      <c r="F98" s="310"/>
      <c r="G98" s="310"/>
      <c r="H98" s="72"/>
      <c r="I98" s="310" t="s">
        <v>182</v>
      </c>
      <c r="J98" s="310"/>
      <c r="K98" s="310"/>
      <c r="L98" s="310"/>
      <c r="M98" s="310"/>
      <c r="N98" s="310"/>
      <c r="O98" s="310"/>
    </row>
    <row r="99" spans="1:15" ht="18.75" customHeight="1" x14ac:dyDescent="0.2">
      <c r="A99" s="77" t="s">
        <v>154</v>
      </c>
      <c r="B99" s="73" t="s">
        <v>155</v>
      </c>
      <c r="C99" s="115" t="s">
        <v>4</v>
      </c>
      <c r="D99" s="115" t="s">
        <v>156</v>
      </c>
      <c r="E99" s="115" t="s">
        <v>157</v>
      </c>
      <c r="F99" s="116" t="s">
        <v>7</v>
      </c>
      <c r="G99" s="115" t="s">
        <v>159</v>
      </c>
      <c r="H99" s="76"/>
      <c r="I99" s="77" t="s">
        <v>154</v>
      </c>
      <c r="J99" s="73" t="s">
        <v>155</v>
      </c>
      <c r="K99" s="85" t="s">
        <v>4</v>
      </c>
      <c r="L99" s="85" t="s">
        <v>156</v>
      </c>
      <c r="M99" s="85" t="s">
        <v>157</v>
      </c>
      <c r="N99" s="87" t="s">
        <v>7</v>
      </c>
      <c r="O99" s="85" t="s">
        <v>159</v>
      </c>
    </row>
    <row r="100" spans="1:15" ht="18.75" customHeight="1" x14ac:dyDescent="0.2">
      <c r="A100" s="314" t="s">
        <v>232</v>
      </c>
      <c r="B100" s="315"/>
      <c r="C100" s="315"/>
      <c r="D100" s="315"/>
      <c r="E100" s="315"/>
      <c r="F100" s="315"/>
      <c r="G100" s="316"/>
      <c r="H100" s="76"/>
      <c r="I100" s="314" t="s">
        <v>232</v>
      </c>
      <c r="J100" s="315"/>
      <c r="K100" s="315"/>
      <c r="L100" s="315"/>
      <c r="M100" s="315"/>
      <c r="N100" s="315"/>
      <c r="O100" s="316"/>
    </row>
    <row r="101" spans="1:15" ht="18.75" customHeight="1" x14ac:dyDescent="0.2">
      <c r="A101" s="113"/>
      <c r="B101" s="113"/>
      <c r="C101" s="113"/>
      <c r="D101" s="113"/>
      <c r="E101" s="113"/>
      <c r="F101" s="113"/>
      <c r="G101" s="113"/>
      <c r="H101" s="76"/>
      <c r="I101" s="113"/>
      <c r="J101" s="113"/>
      <c r="K101" s="113"/>
      <c r="L101" s="113"/>
      <c r="M101" s="113"/>
      <c r="N101" s="113"/>
      <c r="O101" s="113"/>
    </row>
    <row r="102" spans="1:15" ht="18.75" customHeight="1" x14ac:dyDescent="0.2">
      <c r="A102" s="113"/>
      <c r="B102" s="113"/>
      <c r="C102" s="113"/>
      <c r="D102" s="113"/>
      <c r="E102" s="113"/>
      <c r="F102" s="113"/>
      <c r="G102" s="113"/>
      <c r="H102" s="76"/>
      <c r="I102" s="113"/>
      <c r="J102" s="113"/>
      <c r="K102" s="113"/>
      <c r="L102" s="113"/>
      <c r="M102" s="113"/>
      <c r="N102" s="113"/>
      <c r="O102" s="113"/>
    </row>
    <row r="103" spans="1:15" ht="18.75" customHeight="1" x14ac:dyDescent="0.2">
      <c r="A103" s="311" t="s">
        <v>518</v>
      </c>
      <c r="B103" s="312"/>
      <c r="C103" s="312"/>
      <c r="D103" s="312"/>
      <c r="E103" s="312"/>
      <c r="F103" s="312"/>
      <c r="G103" s="313"/>
      <c r="H103" s="76"/>
      <c r="I103" s="311" t="s">
        <v>518</v>
      </c>
      <c r="J103" s="312"/>
      <c r="K103" s="312"/>
      <c r="L103" s="312"/>
      <c r="M103" s="312"/>
      <c r="N103" s="312"/>
      <c r="O103" s="313"/>
    </row>
    <row r="104" spans="1:15" ht="18.75" customHeight="1" x14ac:dyDescent="0.2">
      <c r="A104" s="165" t="s">
        <v>285</v>
      </c>
      <c r="B104" s="165" t="s">
        <v>286</v>
      </c>
      <c r="C104" s="165">
        <v>3</v>
      </c>
      <c r="D104" s="165">
        <v>0</v>
      </c>
      <c r="E104" s="165">
        <v>3</v>
      </c>
      <c r="F104" s="165">
        <v>5</v>
      </c>
      <c r="G104" s="165" t="s">
        <v>78</v>
      </c>
      <c r="H104" s="76"/>
      <c r="I104" s="113"/>
      <c r="J104" s="113"/>
      <c r="K104" s="113"/>
      <c r="L104" s="113"/>
      <c r="M104" s="113"/>
      <c r="N104" s="113"/>
      <c r="O104" s="113"/>
    </row>
    <row r="105" spans="1:15" ht="18.75" customHeight="1" x14ac:dyDescent="0.2">
      <c r="A105" s="165" t="s">
        <v>503</v>
      </c>
      <c r="B105" s="165" t="s">
        <v>641</v>
      </c>
      <c r="C105" s="165">
        <v>3</v>
      </c>
      <c r="D105" s="165">
        <v>0</v>
      </c>
      <c r="E105" s="165">
        <v>3</v>
      </c>
      <c r="F105" s="165">
        <v>4</v>
      </c>
      <c r="G105" s="165" t="s">
        <v>78</v>
      </c>
      <c r="H105" s="76"/>
      <c r="I105" s="113"/>
      <c r="J105" s="113"/>
      <c r="K105" s="113"/>
      <c r="L105" s="113"/>
      <c r="M105" s="113"/>
      <c r="N105" s="113"/>
      <c r="O105" s="113"/>
    </row>
    <row r="106" spans="1:15" ht="18.75" customHeight="1" x14ac:dyDescent="0.2">
      <c r="A106" s="311" t="s">
        <v>240</v>
      </c>
      <c r="B106" s="312"/>
      <c r="C106" s="312"/>
      <c r="D106" s="312"/>
      <c r="E106" s="312"/>
      <c r="F106" s="312"/>
      <c r="G106" s="313"/>
      <c r="H106" s="76"/>
      <c r="I106" s="311" t="s">
        <v>240</v>
      </c>
      <c r="J106" s="312"/>
      <c r="K106" s="312"/>
      <c r="L106" s="312"/>
      <c r="M106" s="312"/>
      <c r="N106" s="312"/>
      <c r="O106" s="313"/>
    </row>
    <row r="107" spans="1:15" ht="18.75" customHeight="1" x14ac:dyDescent="0.2">
      <c r="A107" s="113"/>
      <c r="B107" s="219" t="s">
        <v>241</v>
      </c>
      <c r="C107" s="113"/>
      <c r="D107" s="113"/>
      <c r="E107" s="113"/>
      <c r="F107" s="113"/>
      <c r="G107" s="113"/>
      <c r="H107" s="76"/>
      <c r="I107" s="113"/>
      <c r="J107" s="113"/>
      <c r="K107" s="113"/>
      <c r="L107" s="113"/>
      <c r="M107" s="113"/>
      <c r="N107" s="113"/>
      <c r="O107" s="113"/>
    </row>
    <row r="108" spans="1:15" ht="18.75" customHeight="1" x14ac:dyDescent="0.2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1:15" ht="18.75" customHeight="1" x14ac:dyDescent="0.2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1:15" ht="18.75" customHeight="1" x14ac:dyDescent="0.2">
      <c r="A110" s="310" t="s">
        <v>195</v>
      </c>
      <c r="B110" s="310"/>
      <c r="C110" s="310"/>
      <c r="D110" s="310"/>
      <c r="E110" s="310"/>
      <c r="F110" s="310"/>
      <c r="G110" s="310"/>
      <c r="H110" s="72"/>
      <c r="I110" s="310" t="s">
        <v>196</v>
      </c>
      <c r="J110" s="310"/>
      <c r="K110" s="310"/>
      <c r="L110" s="310"/>
      <c r="M110" s="310"/>
      <c r="N110" s="310"/>
      <c r="O110" s="310"/>
    </row>
    <row r="111" spans="1:15" ht="18.75" customHeight="1" x14ac:dyDescent="0.2">
      <c r="A111" s="77" t="s">
        <v>154</v>
      </c>
      <c r="B111" s="73" t="s">
        <v>155</v>
      </c>
      <c r="C111" s="115" t="s">
        <v>4</v>
      </c>
      <c r="D111" s="115" t="s">
        <v>156</v>
      </c>
      <c r="E111" s="115" t="s">
        <v>157</v>
      </c>
      <c r="F111" s="116" t="s">
        <v>7</v>
      </c>
      <c r="G111" s="115" t="s">
        <v>159</v>
      </c>
      <c r="H111" s="76"/>
      <c r="I111" s="77" t="s">
        <v>154</v>
      </c>
      <c r="J111" s="73" t="s">
        <v>155</v>
      </c>
      <c r="K111" s="85" t="s">
        <v>4</v>
      </c>
      <c r="L111" s="85" t="s">
        <v>156</v>
      </c>
      <c r="M111" s="85" t="s">
        <v>157</v>
      </c>
      <c r="N111" s="87" t="s">
        <v>7</v>
      </c>
      <c r="O111" s="85" t="s">
        <v>159</v>
      </c>
    </row>
    <row r="112" spans="1:15" ht="18.75" customHeight="1" x14ac:dyDescent="0.2">
      <c r="A112" s="314" t="s">
        <v>232</v>
      </c>
      <c r="B112" s="315"/>
      <c r="C112" s="315"/>
      <c r="D112" s="315"/>
      <c r="E112" s="315"/>
      <c r="F112" s="315"/>
      <c r="G112" s="316"/>
      <c r="H112" s="76"/>
      <c r="I112" s="314" t="s">
        <v>232</v>
      </c>
      <c r="J112" s="315"/>
      <c r="K112" s="315"/>
      <c r="L112" s="315"/>
      <c r="M112" s="315"/>
      <c r="N112" s="315"/>
      <c r="O112" s="316"/>
    </row>
    <row r="113" spans="1:15" ht="18.75" customHeight="1" x14ac:dyDescent="0.2">
      <c r="A113" s="198" t="s">
        <v>251</v>
      </c>
      <c r="B113" s="190" t="s">
        <v>252</v>
      </c>
      <c r="C113" s="199">
        <v>2</v>
      </c>
      <c r="D113" s="199">
        <v>2</v>
      </c>
      <c r="E113" s="199">
        <v>3</v>
      </c>
      <c r="F113" s="199">
        <v>4</v>
      </c>
      <c r="G113" s="199" t="s">
        <v>78</v>
      </c>
      <c r="H113" s="178"/>
      <c r="I113" s="177" t="s">
        <v>253</v>
      </c>
      <c r="J113" s="190" t="s">
        <v>254</v>
      </c>
      <c r="K113" s="199">
        <v>2</v>
      </c>
      <c r="L113" s="199">
        <v>2</v>
      </c>
      <c r="M113" s="199">
        <v>3</v>
      </c>
      <c r="N113" s="199">
        <v>4</v>
      </c>
      <c r="O113" s="199" t="s">
        <v>78</v>
      </c>
    </row>
    <row r="114" spans="1:15" ht="18.75" customHeight="1" x14ac:dyDescent="0.2">
      <c r="A114" s="182" t="s">
        <v>55</v>
      </c>
      <c r="B114" s="182" t="s">
        <v>56</v>
      </c>
      <c r="C114" s="182">
        <v>2</v>
      </c>
      <c r="D114" s="182">
        <v>2</v>
      </c>
      <c r="E114" s="182">
        <v>3</v>
      </c>
      <c r="F114" s="182">
        <v>4</v>
      </c>
      <c r="G114" s="182" t="s">
        <v>78</v>
      </c>
      <c r="H114" s="178"/>
      <c r="I114" s="182" t="s">
        <v>60</v>
      </c>
      <c r="J114" s="182" t="s">
        <v>61</v>
      </c>
      <c r="K114" s="182">
        <v>2</v>
      </c>
      <c r="L114" s="182">
        <v>2</v>
      </c>
      <c r="M114" s="182">
        <v>3</v>
      </c>
      <c r="N114" s="182">
        <v>4</v>
      </c>
      <c r="O114" s="182" t="s">
        <v>78</v>
      </c>
    </row>
    <row r="115" spans="1:15" ht="18.75" customHeight="1" x14ac:dyDescent="0.2">
      <c r="A115" s="182" t="s">
        <v>139</v>
      </c>
      <c r="B115" s="182" t="s">
        <v>57</v>
      </c>
      <c r="C115" s="182">
        <v>2</v>
      </c>
      <c r="D115" s="182">
        <v>2</v>
      </c>
      <c r="E115" s="182">
        <v>3</v>
      </c>
      <c r="F115" s="182">
        <v>4</v>
      </c>
      <c r="G115" s="182" t="s">
        <v>78</v>
      </c>
      <c r="H115" s="178"/>
      <c r="I115" s="182" t="s">
        <v>140</v>
      </c>
      <c r="J115" s="182" t="s">
        <v>62</v>
      </c>
      <c r="K115" s="182">
        <v>2</v>
      </c>
      <c r="L115" s="182">
        <v>2</v>
      </c>
      <c r="M115" s="182">
        <v>3</v>
      </c>
      <c r="N115" s="182">
        <v>4</v>
      </c>
      <c r="O115" s="182" t="s">
        <v>78</v>
      </c>
    </row>
    <row r="116" spans="1:15" ht="18.75" customHeight="1" x14ac:dyDescent="0.2">
      <c r="A116" s="182" t="s">
        <v>141</v>
      </c>
      <c r="B116" s="182" t="s">
        <v>58</v>
      </c>
      <c r="C116" s="182">
        <v>2</v>
      </c>
      <c r="D116" s="182">
        <v>2</v>
      </c>
      <c r="E116" s="182">
        <v>3</v>
      </c>
      <c r="F116" s="182">
        <v>4</v>
      </c>
      <c r="G116" s="182" t="s">
        <v>78</v>
      </c>
      <c r="H116" s="178"/>
      <c r="I116" s="182" t="s">
        <v>142</v>
      </c>
      <c r="J116" s="182" t="s">
        <v>63</v>
      </c>
      <c r="K116" s="182">
        <v>2</v>
      </c>
      <c r="L116" s="182">
        <v>2</v>
      </c>
      <c r="M116" s="182">
        <v>3</v>
      </c>
      <c r="N116" s="182">
        <v>4</v>
      </c>
      <c r="O116" s="182" t="s">
        <v>78</v>
      </c>
    </row>
    <row r="117" spans="1:15" ht="18.75" customHeight="1" x14ac:dyDescent="0.2">
      <c r="A117" s="182" t="s">
        <v>255</v>
      </c>
      <c r="B117" s="182" t="s">
        <v>642</v>
      </c>
      <c r="C117" s="182">
        <v>2</v>
      </c>
      <c r="D117" s="182">
        <v>2</v>
      </c>
      <c r="E117" s="182">
        <v>3</v>
      </c>
      <c r="F117" s="182">
        <v>4</v>
      </c>
      <c r="G117" s="182" t="s">
        <v>78</v>
      </c>
      <c r="H117" s="178"/>
      <c r="I117" s="182" t="s">
        <v>256</v>
      </c>
      <c r="J117" s="182" t="s">
        <v>64</v>
      </c>
      <c r="K117" s="182">
        <v>2</v>
      </c>
      <c r="L117" s="182">
        <v>2</v>
      </c>
      <c r="M117" s="182">
        <v>3</v>
      </c>
      <c r="N117" s="182">
        <v>4</v>
      </c>
      <c r="O117" s="182" t="s">
        <v>78</v>
      </c>
    </row>
    <row r="118" spans="1:15" ht="18.75" customHeight="1" x14ac:dyDescent="0.2">
      <c r="A118" s="311" t="s">
        <v>518</v>
      </c>
      <c r="B118" s="312"/>
      <c r="C118" s="312"/>
      <c r="D118" s="312"/>
      <c r="E118" s="312"/>
      <c r="F118" s="312"/>
      <c r="G118" s="313"/>
      <c r="H118" s="76"/>
      <c r="I118" s="311" t="s">
        <v>518</v>
      </c>
      <c r="J118" s="312"/>
      <c r="K118" s="312"/>
      <c r="L118" s="312"/>
      <c r="M118" s="312"/>
      <c r="N118" s="312"/>
      <c r="O118" s="313"/>
    </row>
    <row r="119" spans="1:15" ht="18.75" customHeight="1" x14ac:dyDescent="0.2">
      <c r="A119" s="165" t="s">
        <v>643</v>
      </c>
      <c r="B119" s="165" t="s">
        <v>644</v>
      </c>
      <c r="C119" s="165">
        <v>3</v>
      </c>
      <c r="D119" s="165">
        <v>0</v>
      </c>
      <c r="E119" s="165">
        <v>3</v>
      </c>
      <c r="F119" s="165">
        <v>4</v>
      </c>
      <c r="G119" s="162" t="s">
        <v>78</v>
      </c>
      <c r="H119" s="161"/>
      <c r="I119" s="162" t="s">
        <v>645</v>
      </c>
      <c r="J119" s="162" t="s">
        <v>646</v>
      </c>
      <c r="K119" s="165">
        <v>3</v>
      </c>
      <c r="L119" s="165">
        <v>0</v>
      </c>
      <c r="M119" s="165">
        <v>3</v>
      </c>
      <c r="N119" s="165">
        <v>4</v>
      </c>
      <c r="O119" s="162" t="s">
        <v>78</v>
      </c>
    </row>
    <row r="120" spans="1:15" ht="18.75" customHeight="1" x14ac:dyDescent="0.2">
      <c r="A120" s="162" t="s">
        <v>647</v>
      </c>
      <c r="B120" s="162" t="s">
        <v>648</v>
      </c>
      <c r="C120" s="165">
        <v>3</v>
      </c>
      <c r="D120" s="165">
        <v>0</v>
      </c>
      <c r="E120" s="165">
        <v>3</v>
      </c>
      <c r="F120" s="165">
        <v>4</v>
      </c>
      <c r="G120" s="162" t="s">
        <v>78</v>
      </c>
      <c r="H120" s="161"/>
      <c r="I120" s="162" t="s">
        <v>649</v>
      </c>
      <c r="J120" s="162" t="s">
        <v>650</v>
      </c>
      <c r="K120" s="165">
        <v>3</v>
      </c>
      <c r="L120" s="165">
        <v>0</v>
      </c>
      <c r="M120" s="165">
        <v>3</v>
      </c>
      <c r="N120" s="165">
        <v>4</v>
      </c>
      <c r="O120" s="162" t="s">
        <v>78</v>
      </c>
    </row>
    <row r="121" spans="1:15" ht="18.75" customHeight="1" x14ac:dyDescent="0.2">
      <c r="A121" s="162" t="s">
        <v>651</v>
      </c>
      <c r="B121" s="162" t="s">
        <v>652</v>
      </c>
      <c r="C121" s="165">
        <v>3</v>
      </c>
      <c r="D121" s="165">
        <v>0</v>
      </c>
      <c r="E121" s="165">
        <v>3</v>
      </c>
      <c r="F121" s="165">
        <v>4</v>
      </c>
      <c r="G121" s="162" t="s">
        <v>78</v>
      </c>
      <c r="H121" s="161"/>
      <c r="I121" s="162" t="s">
        <v>653</v>
      </c>
      <c r="J121" s="162" t="s">
        <v>654</v>
      </c>
      <c r="K121" s="165">
        <v>3</v>
      </c>
      <c r="L121" s="165">
        <v>0</v>
      </c>
      <c r="M121" s="165">
        <v>3</v>
      </c>
      <c r="N121" s="165">
        <v>4</v>
      </c>
      <c r="O121" s="162" t="s">
        <v>78</v>
      </c>
    </row>
    <row r="122" spans="1:15" ht="18.75" customHeight="1" x14ac:dyDescent="0.2">
      <c r="A122" s="165"/>
      <c r="B122" s="165"/>
      <c r="C122" s="165"/>
      <c r="D122" s="165"/>
      <c r="E122" s="165"/>
      <c r="F122" s="165"/>
      <c r="G122" s="165"/>
      <c r="H122" s="161"/>
      <c r="I122" s="165" t="s">
        <v>208</v>
      </c>
      <c r="J122" s="165" t="s">
        <v>473</v>
      </c>
      <c r="K122" s="165">
        <v>2</v>
      </c>
      <c r="L122" s="165">
        <v>0</v>
      </c>
      <c r="M122" s="165">
        <v>2</v>
      </c>
      <c r="N122" s="165">
        <v>2</v>
      </c>
      <c r="O122" s="165" t="s">
        <v>78</v>
      </c>
    </row>
    <row r="123" spans="1:15" ht="18.75" customHeight="1" x14ac:dyDescent="0.2">
      <c r="A123" s="311" t="s">
        <v>240</v>
      </c>
      <c r="B123" s="312"/>
      <c r="C123" s="312"/>
      <c r="D123" s="312"/>
      <c r="E123" s="312"/>
      <c r="F123" s="312"/>
      <c r="G123" s="313"/>
      <c r="H123" s="76"/>
      <c r="I123" s="311" t="s">
        <v>240</v>
      </c>
      <c r="J123" s="312"/>
      <c r="K123" s="312"/>
      <c r="L123" s="312"/>
      <c r="M123" s="312"/>
      <c r="N123" s="312"/>
      <c r="O123" s="313"/>
    </row>
    <row r="124" spans="1:15" ht="18.75" customHeight="1" x14ac:dyDescent="0.2">
      <c r="A124" s="113"/>
      <c r="B124" s="219" t="s">
        <v>241</v>
      </c>
      <c r="C124" s="219"/>
      <c r="D124" s="219"/>
      <c r="E124" s="219"/>
      <c r="F124" s="219"/>
      <c r="G124" s="219"/>
      <c r="H124" s="202"/>
      <c r="I124" s="219"/>
      <c r="J124" s="219" t="s">
        <v>241</v>
      </c>
      <c r="K124" s="113"/>
      <c r="L124" s="113"/>
      <c r="M124" s="113"/>
      <c r="N124" s="113"/>
      <c r="O124" s="113"/>
    </row>
    <row r="125" spans="1:15" ht="18.75" customHeight="1" x14ac:dyDescent="0.2">
      <c r="A125" s="113"/>
      <c r="B125" s="113"/>
      <c r="C125" s="113"/>
      <c r="D125" s="113"/>
      <c r="E125" s="113"/>
      <c r="F125" s="113"/>
      <c r="G125" s="113"/>
      <c r="H125" s="76"/>
      <c r="I125" s="113"/>
      <c r="J125" s="113"/>
      <c r="K125" s="113"/>
      <c r="L125" s="113"/>
      <c r="M125" s="113"/>
      <c r="N125" s="113"/>
      <c r="O125" s="113"/>
    </row>
    <row r="126" spans="1:15" ht="18.75" customHeight="1" x14ac:dyDescent="0.2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8.75" customHeight="1" x14ac:dyDescent="0.2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8.75" customHeight="1" x14ac:dyDescent="0.2">
      <c r="A128" s="310" t="s">
        <v>211</v>
      </c>
      <c r="B128" s="310"/>
      <c r="C128" s="310"/>
      <c r="D128" s="310"/>
      <c r="E128" s="310"/>
      <c r="F128" s="310"/>
      <c r="G128" s="310"/>
      <c r="H128" s="72"/>
      <c r="I128" s="310" t="s">
        <v>212</v>
      </c>
      <c r="J128" s="310"/>
      <c r="K128" s="310"/>
      <c r="L128" s="310"/>
      <c r="M128" s="310"/>
      <c r="N128" s="310"/>
      <c r="O128" s="310"/>
    </row>
    <row r="129" spans="1:15" ht="18.75" customHeight="1" x14ac:dyDescent="0.2">
      <c r="A129" s="77" t="s">
        <v>154</v>
      </c>
      <c r="B129" s="73" t="s">
        <v>155</v>
      </c>
      <c r="C129" s="115" t="s">
        <v>4</v>
      </c>
      <c r="D129" s="115" t="s">
        <v>156</v>
      </c>
      <c r="E129" s="115" t="s">
        <v>157</v>
      </c>
      <c r="F129" s="116" t="s">
        <v>7</v>
      </c>
      <c r="G129" s="115" t="s">
        <v>159</v>
      </c>
      <c r="H129" s="76"/>
      <c r="I129" s="77" t="s">
        <v>154</v>
      </c>
      <c r="J129" s="73" t="s">
        <v>155</v>
      </c>
      <c r="K129" s="85" t="s">
        <v>4</v>
      </c>
      <c r="L129" s="85" t="s">
        <v>156</v>
      </c>
      <c r="M129" s="85" t="s">
        <v>157</v>
      </c>
      <c r="N129" s="87" t="s">
        <v>7</v>
      </c>
      <c r="O129" s="85" t="s">
        <v>159</v>
      </c>
    </row>
    <row r="130" spans="1:15" ht="18.75" customHeight="1" x14ac:dyDescent="0.2">
      <c r="A130" s="314" t="s">
        <v>232</v>
      </c>
      <c r="B130" s="315"/>
      <c r="C130" s="315"/>
      <c r="D130" s="315"/>
      <c r="E130" s="315"/>
      <c r="F130" s="315"/>
      <c r="G130" s="316"/>
      <c r="H130" s="76"/>
      <c r="I130" s="314" t="s">
        <v>232</v>
      </c>
      <c r="J130" s="315"/>
      <c r="K130" s="315"/>
      <c r="L130" s="315"/>
      <c r="M130" s="315"/>
      <c r="N130" s="315"/>
      <c r="O130" s="316"/>
    </row>
    <row r="131" spans="1:15" ht="18.75" customHeight="1" x14ac:dyDescent="0.2">
      <c r="A131" s="113"/>
      <c r="B131" s="113"/>
      <c r="C131" s="113"/>
      <c r="D131" s="113"/>
      <c r="E131" s="113"/>
      <c r="F131" s="113"/>
      <c r="G131" s="113"/>
      <c r="H131" s="76"/>
      <c r="I131" s="113"/>
      <c r="J131" s="113"/>
      <c r="K131" s="113"/>
      <c r="L131" s="113"/>
      <c r="M131" s="113"/>
      <c r="N131" s="113"/>
      <c r="O131" s="113"/>
    </row>
    <row r="132" spans="1:15" ht="18.75" customHeight="1" x14ac:dyDescent="0.2">
      <c r="A132" s="311" t="s">
        <v>518</v>
      </c>
      <c r="B132" s="312"/>
      <c r="C132" s="312"/>
      <c r="D132" s="312"/>
      <c r="E132" s="312"/>
      <c r="F132" s="312"/>
      <c r="G132" s="313"/>
      <c r="H132" s="76"/>
      <c r="I132" s="311" t="s">
        <v>518</v>
      </c>
      <c r="J132" s="312"/>
      <c r="K132" s="312"/>
      <c r="L132" s="312"/>
      <c r="M132" s="312"/>
      <c r="N132" s="312"/>
      <c r="O132" s="313"/>
    </row>
    <row r="133" spans="1:15" ht="18.75" customHeight="1" x14ac:dyDescent="0.2">
      <c r="A133" s="113"/>
      <c r="B133" s="113"/>
      <c r="C133" s="113"/>
      <c r="D133" s="113"/>
      <c r="E133" s="113"/>
      <c r="F133" s="113"/>
      <c r="G133" s="113"/>
      <c r="H133" s="76"/>
      <c r="I133" s="228" t="s">
        <v>655</v>
      </c>
      <c r="J133" s="230" t="s">
        <v>656</v>
      </c>
      <c r="K133" s="228">
        <v>0</v>
      </c>
      <c r="L133" s="228">
        <v>2</v>
      </c>
      <c r="M133" s="228">
        <v>1</v>
      </c>
      <c r="N133" s="228">
        <v>4</v>
      </c>
      <c r="O133" s="182" t="s">
        <v>78</v>
      </c>
    </row>
    <row r="134" spans="1:15" ht="18.75" customHeight="1" x14ac:dyDescent="0.2">
      <c r="A134" s="113"/>
      <c r="B134" s="113"/>
      <c r="C134" s="113"/>
      <c r="D134" s="113"/>
      <c r="E134" s="113"/>
      <c r="F134" s="113"/>
      <c r="G134" s="113"/>
      <c r="H134" s="76"/>
      <c r="I134" s="180" t="s">
        <v>260</v>
      </c>
      <c r="J134" s="180" t="s">
        <v>261</v>
      </c>
      <c r="K134" s="180">
        <v>3</v>
      </c>
      <c r="L134" s="180">
        <v>0</v>
      </c>
      <c r="M134" s="180">
        <v>3</v>
      </c>
      <c r="N134" s="180">
        <v>6</v>
      </c>
      <c r="O134" s="182" t="s">
        <v>78</v>
      </c>
    </row>
    <row r="135" spans="1:15" ht="18.75" customHeight="1" x14ac:dyDescent="0.2">
      <c r="A135" s="113"/>
      <c r="B135" s="113"/>
      <c r="C135" s="113"/>
      <c r="D135" s="113"/>
      <c r="E135" s="113"/>
      <c r="F135" s="113"/>
      <c r="G135" s="113"/>
      <c r="H135" s="76"/>
      <c r="I135" s="231" t="s">
        <v>657</v>
      </c>
      <c r="J135" s="231" t="s">
        <v>391</v>
      </c>
      <c r="K135" s="231">
        <v>3</v>
      </c>
      <c r="L135" s="231">
        <v>0</v>
      </c>
      <c r="M135" s="231">
        <v>3</v>
      </c>
      <c r="N135" s="231">
        <v>6</v>
      </c>
      <c r="O135" s="182" t="s">
        <v>78</v>
      </c>
    </row>
    <row r="136" spans="1:15" ht="18.75" customHeight="1" x14ac:dyDescent="0.2">
      <c r="A136" s="113"/>
      <c r="B136" s="113"/>
      <c r="C136" s="113"/>
      <c r="D136" s="113"/>
      <c r="E136" s="113"/>
      <c r="F136" s="113"/>
      <c r="G136" s="113"/>
      <c r="H136" s="76"/>
      <c r="I136" s="113"/>
      <c r="J136" s="113"/>
      <c r="K136" s="113"/>
      <c r="L136" s="113"/>
      <c r="M136" s="113"/>
      <c r="N136" s="113"/>
      <c r="O136" s="113"/>
    </row>
    <row r="137" spans="1:15" ht="18.75" customHeight="1" x14ac:dyDescent="0.2">
      <c r="A137" s="113"/>
      <c r="B137" s="113"/>
      <c r="C137" s="113"/>
      <c r="D137" s="113"/>
      <c r="E137" s="113"/>
      <c r="F137" s="113"/>
      <c r="G137" s="113"/>
      <c r="H137" s="76"/>
      <c r="I137" s="113"/>
      <c r="J137" s="113"/>
      <c r="K137" s="113"/>
      <c r="L137" s="113"/>
      <c r="M137" s="113"/>
      <c r="N137" s="113"/>
      <c r="O137" s="113"/>
    </row>
    <row r="138" spans="1:15" ht="18.75" customHeight="1" x14ac:dyDescent="0.2">
      <c r="A138" s="311" t="s">
        <v>240</v>
      </c>
      <c r="B138" s="312"/>
      <c r="C138" s="312"/>
      <c r="D138" s="312"/>
      <c r="E138" s="312"/>
      <c r="F138" s="312"/>
      <c r="G138" s="313"/>
      <c r="H138" s="76"/>
      <c r="I138" s="311" t="s">
        <v>240</v>
      </c>
      <c r="J138" s="312"/>
      <c r="K138" s="312"/>
      <c r="L138" s="312"/>
      <c r="M138" s="312"/>
      <c r="N138" s="312"/>
      <c r="O138" s="313"/>
    </row>
    <row r="139" spans="1:15" ht="18.75" customHeight="1" x14ac:dyDescent="0.2">
      <c r="A139" s="113"/>
      <c r="B139" s="113"/>
      <c r="C139" s="113"/>
      <c r="D139" s="113"/>
      <c r="E139" s="113"/>
      <c r="F139" s="113"/>
      <c r="G139" s="113"/>
      <c r="H139" s="76"/>
      <c r="I139" s="113"/>
      <c r="J139" s="113"/>
      <c r="K139" s="113"/>
      <c r="L139" s="113"/>
      <c r="M139" s="113"/>
      <c r="N139" s="113"/>
      <c r="O139" s="113"/>
    </row>
    <row r="140" spans="1:15" ht="18.75" customHeight="1" x14ac:dyDescent="0.2">
      <c r="A140" s="113"/>
      <c r="B140" s="113"/>
      <c r="C140" s="113"/>
      <c r="D140" s="113"/>
      <c r="E140" s="113"/>
      <c r="F140" s="113"/>
      <c r="G140" s="113"/>
      <c r="H140" s="76"/>
      <c r="I140" s="113"/>
      <c r="J140" s="113"/>
      <c r="K140" s="113"/>
      <c r="L140" s="113"/>
      <c r="M140" s="113"/>
      <c r="N140" s="113"/>
      <c r="O140" s="113"/>
    </row>
  </sheetData>
  <mergeCells count="55">
    <mergeCell ref="A1:O5"/>
    <mergeCell ref="A9:O12"/>
    <mergeCell ref="A13:G13"/>
    <mergeCell ref="I13:O13"/>
    <mergeCell ref="B23:D23"/>
    <mergeCell ref="J23:L23"/>
    <mergeCell ref="A27:G27"/>
    <mergeCell ref="I27:O27"/>
    <mergeCell ref="B39:D39"/>
    <mergeCell ref="J39:L39"/>
    <mergeCell ref="A43:G43"/>
    <mergeCell ref="I43:O43"/>
    <mergeCell ref="A84:G84"/>
    <mergeCell ref="I84:O84"/>
    <mergeCell ref="B55:D55"/>
    <mergeCell ref="J55:L55"/>
    <mergeCell ref="A59:G59"/>
    <mergeCell ref="I59:O59"/>
    <mergeCell ref="B66:D66"/>
    <mergeCell ref="J66:L66"/>
    <mergeCell ref="C68:E68"/>
    <mergeCell ref="C69:E69"/>
    <mergeCell ref="A71:O71"/>
    <mergeCell ref="A74:O81"/>
    <mergeCell ref="A82:O83"/>
    <mergeCell ref="A86:G86"/>
    <mergeCell ref="I86:O86"/>
    <mergeCell ref="A91:G91"/>
    <mergeCell ref="I91:O91"/>
    <mergeCell ref="A94:G94"/>
    <mergeCell ref="I94:O94"/>
    <mergeCell ref="A98:G98"/>
    <mergeCell ref="I98:O98"/>
    <mergeCell ref="A100:G100"/>
    <mergeCell ref="I100:O100"/>
    <mergeCell ref="A103:G103"/>
    <mergeCell ref="I103:O103"/>
    <mergeCell ref="A106:G106"/>
    <mergeCell ref="I106:O106"/>
    <mergeCell ref="A110:G110"/>
    <mergeCell ref="I110:O110"/>
    <mergeCell ref="A112:G112"/>
    <mergeCell ref="I112:O112"/>
    <mergeCell ref="A118:G118"/>
    <mergeCell ref="I118:O118"/>
    <mergeCell ref="A123:G123"/>
    <mergeCell ref="I123:O123"/>
    <mergeCell ref="A128:G128"/>
    <mergeCell ref="I128:O128"/>
    <mergeCell ref="A130:G130"/>
    <mergeCell ref="I130:O130"/>
    <mergeCell ref="A132:G132"/>
    <mergeCell ref="I132:O132"/>
    <mergeCell ref="A138:G138"/>
    <mergeCell ref="I138:O138"/>
  </mergeCells>
  <printOptions horizontalCentered="1"/>
  <pageMargins left="0.70866141732283472" right="0.70866141732283472" top="0.51181102362204722" bottom="0.98425196850393704" header="0.51181102362204722" footer="0.51181102362204722"/>
  <pageSetup paperSize="9" scale="55" orientation="portrait" r:id="rId1"/>
  <headerFooter alignWithMargins="0">
    <oddHeader>&amp;L            &amp;G&amp;C&amp;"Times New Roman,Kalın"&amp;14
EĞİTİM - ÖĞRETİM PLANI</oddHeader>
    <oddFooter>&amp;R&amp;"Times New Roman,İtalik"&amp;11FR.OGR.200 / Rev.00</oddFooter>
  </headerFooter>
  <rowBreaks count="1" manualBreakCount="1">
    <brk id="73" max="14" man="1"/>
  </rowBreaks>
  <colBreaks count="1" manualBreakCount="1">
    <brk id="15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4</vt:i4>
      </vt:variant>
    </vt:vector>
  </HeadingPairs>
  <TitlesOfParts>
    <vt:vector size="10" baseType="lpstr">
      <vt:lpstr>NUT</vt:lpstr>
      <vt:lpstr>CGE</vt:lpstr>
      <vt:lpstr>SAG</vt:lpstr>
      <vt:lpstr>BES</vt:lpstr>
      <vt:lpstr>HEM</vt:lpstr>
      <vt:lpstr>FTR</vt:lpstr>
      <vt:lpstr>BES!Yazdırma_Alanı</vt:lpstr>
      <vt:lpstr>HEM!Yazdırma_Alanı</vt:lpstr>
      <vt:lpstr>NUT!Yazdırma_Alanı</vt:lpstr>
      <vt:lpstr>SAG!Yazdırma_Alanı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Hesna Bedirhanbeyoğlu</cp:lastModifiedBy>
  <cp:lastPrinted>2019-01-21T10:28:31Z</cp:lastPrinted>
  <dcterms:created xsi:type="dcterms:W3CDTF">1999-05-26T11:21:22Z</dcterms:created>
  <dcterms:modified xsi:type="dcterms:W3CDTF">2019-01-21T10:28:37Z</dcterms:modified>
</cp:coreProperties>
</file>